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ongmin's\Desktop\"/>
    </mc:Choice>
  </mc:AlternateContent>
  <bookViews>
    <workbookView xWindow="0" yWindow="0" windowWidth="25845" windowHeight="10590" activeTab="1"/>
  </bookViews>
  <sheets>
    <sheet name="2015" sheetId="2" r:id="rId1"/>
    <sheet name="2014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6" i="3"/>
  <c r="N5" i="3"/>
  <c r="G5" i="3"/>
  <c r="D5" i="3"/>
  <c r="S5" i="3"/>
  <c r="Q5" i="3"/>
  <c r="P5" i="3"/>
  <c r="O5" i="3"/>
  <c r="M5" i="3"/>
  <c r="L5" i="3"/>
  <c r="K5" i="3"/>
  <c r="J5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6" i="3"/>
  <c r="E5" i="3" l="1"/>
  <c r="F5" i="3"/>
  <c r="H5" i="3"/>
  <c r="J5" i="2" l="1"/>
  <c r="H370" i="2"/>
  <c r="R5" i="2" l="1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S5" i="2" l="1"/>
  <c r="Q5" i="2"/>
  <c r="P5" i="2"/>
  <c r="N5" i="2"/>
  <c r="M5" i="2"/>
  <c r="L5" i="2"/>
  <c r="K5" i="2"/>
  <c r="G5" i="2"/>
  <c r="D5" i="2"/>
</calcChain>
</file>

<file path=xl/sharedStrings.xml><?xml version="1.0" encoding="utf-8"?>
<sst xmlns="http://schemas.openxmlformats.org/spreadsheetml/2006/main" count="799" uniqueCount="23">
  <si>
    <t>종합</t>
    <phoneticPr fontId="4" type="noConversion"/>
  </si>
  <si>
    <t>설치</t>
  </si>
  <si>
    <t>노출</t>
  </si>
  <si>
    <t>클릭</t>
  </si>
  <si>
    <t>클릭율</t>
  </si>
  <si>
    <t>매출</t>
    <phoneticPr fontId="4" type="noConversion"/>
  </si>
  <si>
    <t>매출</t>
    <phoneticPr fontId="4" type="noConversion"/>
  </si>
  <si>
    <t/>
  </si>
  <si>
    <t>디스플레이 배너</t>
    <phoneticPr fontId="4" type="noConversion"/>
  </si>
  <si>
    <t>검색어 배너</t>
    <phoneticPr fontId="4" type="noConversion"/>
  </si>
  <si>
    <t>아이콘</t>
    <phoneticPr fontId="4" type="noConversion"/>
  </si>
  <si>
    <t>요일</t>
    <phoneticPr fontId="4" type="noConversion"/>
  </si>
  <si>
    <t>일자</t>
    <phoneticPr fontId="4" type="noConversion"/>
  </si>
  <si>
    <t>수요일</t>
  </si>
  <si>
    <t>목요일</t>
  </si>
  <si>
    <t>금요일</t>
  </si>
  <si>
    <t>토요일</t>
  </si>
  <si>
    <t>일요일</t>
  </si>
  <si>
    <t>월요일</t>
  </si>
  <si>
    <t>화요일</t>
  </si>
  <si>
    <t>항시노출</t>
    <phoneticPr fontId="4" type="noConversion"/>
  </si>
  <si>
    <t>일자</t>
    <phoneticPr fontId="4" type="noConversion"/>
  </si>
  <si>
    <t>수요일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</si>
</sst>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0.000%"/>
    <numFmt numFmtId="177" formatCode="mm&quot;월&quot;\ dd&quot;일&quot;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sz val="10"/>
      <name val="맑은 고딕"/>
      <family val="3"/>
      <charset val="129"/>
      <scheme val="major"/>
    </font>
    <font>
      <sz val="10"/>
      <name val="맑은 고딕"/>
      <family val="3"/>
      <charset val="129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2ECB6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12" borderId="11" applyNumberFormat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41" fontId="6" fillId="6" borderId="4" xfId="1" applyNumberFormat="1" applyFont="1" applyFill="1" applyBorder="1" applyAlignment="1">
      <alignment horizontal="center" vertical="center"/>
    </xf>
    <xf numFmtId="41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176" fontId="6" fillId="6" borderId="4" xfId="0" applyNumberFormat="1" applyFont="1" applyFill="1" applyBorder="1" applyAlignment="1">
      <alignment horizontal="center" vertical="center"/>
    </xf>
    <xf numFmtId="0" fontId="5" fillId="7" borderId="4" xfId="2" applyFont="1" applyFill="1" applyBorder="1" applyAlignment="1">
      <alignment horizontal="center" vertical="center"/>
    </xf>
    <xf numFmtId="41" fontId="5" fillId="7" borderId="4" xfId="0" applyNumberFormat="1" applyFont="1" applyFill="1" applyBorder="1" applyAlignment="1">
      <alignment horizontal="center" vertical="center"/>
    </xf>
    <xf numFmtId="176" fontId="5" fillId="7" borderId="4" xfId="0" applyNumberFormat="1" applyFont="1" applyFill="1" applyBorder="1" applyAlignment="1">
      <alignment horizontal="center" vertical="center"/>
    </xf>
    <xf numFmtId="177" fontId="3" fillId="0" borderId="4" xfId="0" applyNumberFormat="1" applyFont="1" applyBorder="1">
      <alignment vertical="center"/>
    </xf>
    <xf numFmtId="41" fontId="3" fillId="0" borderId="4" xfId="0" applyNumberFormat="1" applyFont="1" applyBorder="1">
      <alignment vertical="center"/>
    </xf>
    <xf numFmtId="176" fontId="3" fillId="0" borderId="4" xfId="0" applyNumberFormat="1" applyFont="1" applyBorder="1">
      <alignment vertical="center"/>
    </xf>
    <xf numFmtId="41" fontId="3" fillId="0" borderId="4" xfId="0" quotePrefix="1" applyNumberFormat="1" applyFont="1" applyBorder="1" applyAlignment="1">
      <alignment horizontal="right" vertical="center"/>
    </xf>
    <xf numFmtId="41" fontId="3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41" fontId="6" fillId="8" borderId="4" xfId="1" applyNumberFormat="1" applyFont="1" applyFill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41" fontId="3" fillId="0" borderId="8" xfId="0" applyNumberFormat="1" applyFont="1" applyBorder="1">
      <alignment vertical="center"/>
    </xf>
    <xf numFmtId="41" fontId="3" fillId="0" borderId="8" xfId="0" quotePrefix="1" applyNumberFormat="1" applyFont="1" applyBorder="1" applyAlignment="1">
      <alignment horizontal="right" vertical="center"/>
    </xf>
    <xf numFmtId="0" fontId="6" fillId="6" borderId="9" xfId="2" applyFont="1" applyFill="1" applyBorder="1" applyAlignment="1">
      <alignment horizontal="center" vertical="center"/>
    </xf>
    <xf numFmtId="0" fontId="6" fillId="6" borderId="10" xfId="2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/>
    </xf>
    <xf numFmtId="41" fontId="9" fillId="13" borderId="4" xfId="3" applyFont="1" applyFill="1" applyBorder="1">
      <alignment vertical="center"/>
    </xf>
    <xf numFmtId="176" fontId="10" fillId="13" borderId="4" xfId="4" applyNumberFormat="1" applyFont="1" applyFill="1" applyBorder="1">
      <alignment vertical="center"/>
    </xf>
    <xf numFmtId="0" fontId="10" fillId="13" borderId="4" xfId="4" applyNumberFormat="1" applyFont="1" applyFill="1" applyBorder="1">
      <alignment vertical="center"/>
    </xf>
    <xf numFmtId="41" fontId="10" fillId="13" borderId="4" xfId="4" applyNumberFormat="1" applyFont="1" applyFill="1" applyBorder="1">
      <alignment vertical="center"/>
    </xf>
    <xf numFmtId="41" fontId="9" fillId="13" borderId="4" xfId="5" applyNumberFormat="1" applyFont="1" applyFill="1" applyBorder="1">
      <alignment vertical="center"/>
    </xf>
    <xf numFmtId="0" fontId="3" fillId="0" borderId="4" xfId="0" applyFont="1" applyBorder="1">
      <alignment vertical="center"/>
    </xf>
  </cellXfs>
  <cellStyles count="6">
    <cellStyle name="강조색2" xfId="2" builtinId="33"/>
    <cellStyle name="백분율" xfId="4" builtinId="5"/>
    <cellStyle name="쉼표 [0]" xfId="3" builtinId="6"/>
    <cellStyle name="입력" xfId="5" builtinId="20"/>
    <cellStyle name="좋음" xfId="1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S370"/>
  <sheetViews>
    <sheetView workbookViewId="0">
      <pane ySplit="4" topLeftCell="A5" activePane="bottomLeft" state="frozen"/>
      <selection pane="bottomLeft" activeCell="J43" sqref="J43:J62"/>
    </sheetView>
  </sheetViews>
  <sheetFormatPr defaultColWidth="9" defaultRowHeight="13.5" x14ac:dyDescent="0.3"/>
  <cols>
    <col min="1" max="1" width="9" style="1"/>
    <col min="2" max="2" width="8.875" style="1" bestFit="1" customWidth="1"/>
    <col min="3" max="3" width="8.875" style="1" customWidth="1"/>
    <col min="4" max="4" width="9.125" style="13" bestFit="1" customWidth="1"/>
    <col min="5" max="5" width="11.625" style="13" bestFit="1" customWidth="1"/>
    <col min="6" max="6" width="9.125" style="13" bestFit="1" customWidth="1"/>
    <col min="7" max="7" width="9" style="14" customWidth="1"/>
    <col min="8" max="8" width="12.75" style="13" bestFit="1" customWidth="1"/>
    <col min="9" max="10" width="9.75" style="13" customWidth="1"/>
    <col min="11" max="12" width="11.625" style="13" bestFit="1" customWidth="1"/>
    <col min="13" max="13" width="9.125" style="13" bestFit="1" customWidth="1"/>
    <col min="14" max="14" width="6.75" style="14" bestFit="1" customWidth="1"/>
    <col min="15" max="15" width="12.75" style="13" bestFit="1" customWidth="1"/>
    <col min="16" max="16" width="10.5" style="13" bestFit="1" customWidth="1"/>
    <col min="17" max="17" width="8.125" style="13" bestFit="1" customWidth="1"/>
    <col min="18" max="18" width="7.625" style="14" bestFit="1" customWidth="1"/>
    <col min="19" max="19" width="12.75" style="13" bestFit="1" customWidth="1"/>
    <col min="20" max="16384" width="9" style="1"/>
  </cols>
  <sheetData>
    <row r="2" spans="2:19" ht="17.45" customHeight="1" x14ac:dyDescent="0.3">
      <c r="B2" s="45"/>
      <c r="C2" s="46"/>
      <c r="D2" s="21" t="s">
        <v>0</v>
      </c>
      <c r="E2" s="22"/>
      <c r="F2" s="22"/>
      <c r="G2" s="22"/>
      <c r="H2" s="23"/>
      <c r="I2" s="33" t="s">
        <v>10</v>
      </c>
      <c r="J2" s="34"/>
      <c r="K2" s="35"/>
      <c r="L2" s="27" t="s">
        <v>8</v>
      </c>
      <c r="M2" s="28"/>
      <c r="N2" s="28"/>
      <c r="O2" s="29"/>
      <c r="P2" s="39" t="s">
        <v>9</v>
      </c>
      <c r="Q2" s="40"/>
      <c r="R2" s="40"/>
      <c r="S2" s="41"/>
    </row>
    <row r="3" spans="2:19" x14ac:dyDescent="0.3">
      <c r="B3" s="47"/>
      <c r="C3" s="48"/>
      <c r="D3" s="24"/>
      <c r="E3" s="25"/>
      <c r="F3" s="25"/>
      <c r="G3" s="25"/>
      <c r="H3" s="26"/>
      <c r="I3" s="36"/>
      <c r="J3" s="37"/>
      <c r="K3" s="38"/>
      <c r="L3" s="30"/>
      <c r="M3" s="31"/>
      <c r="N3" s="31"/>
      <c r="O3" s="32"/>
      <c r="P3" s="42"/>
      <c r="Q3" s="43"/>
      <c r="R3" s="43"/>
      <c r="S3" s="44"/>
    </row>
    <row r="4" spans="2:19" x14ac:dyDescent="0.3">
      <c r="B4" s="19" t="s">
        <v>21</v>
      </c>
      <c r="C4" s="20"/>
      <c r="D4" s="2" t="s">
        <v>1</v>
      </c>
      <c r="E4" s="3" t="s">
        <v>2</v>
      </c>
      <c r="F4" s="3" t="s">
        <v>3</v>
      </c>
      <c r="G4" s="4" t="s">
        <v>4</v>
      </c>
      <c r="H4" s="15" t="s">
        <v>6</v>
      </c>
      <c r="I4" s="3" t="s">
        <v>20</v>
      </c>
      <c r="J4" s="3" t="s">
        <v>3</v>
      </c>
      <c r="K4" s="15" t="s">
        <v>5</v>
      </c>
      <c r="L4" s="3" t="s">
        <v>2</v>
      </c>
      <c r="M4" s="3" t="s">
        <v>3</v>
      </c>
      <c r="N4" s="5" t="s">
        <v>4</v>
      </c>
      <c r="O4" s="15" t="s">
        <v>5</v>
      </c>
      <c r="P4" s="3" t="s">
        <v>2</v>
      </c>
      <c r="Q4" s="3" t="s">
        <v>3</v>
      </c>
      <c r="R4" s="5" t="s">
        <v>4</v>
      </c>
      <c r="S4" s="15" t="s">
        <v>5</v>
      </c>
    </row>
    <row r="5" spans="2:19" x14ac:dyDescent="0.3">
      <c r="B5" s="6" t="s">
        <v>12</v>
      </c>
      <c r="C5" s="6" t="s">
        <v>11</v>
      </c>
      <c r="D5" s="7">
        <f>SUM(D6:D369)</f>
        <v>53481</v>
      </c>
      <c r="E5" s="7">
        <v>69337968</v>
      </c>
      <c r="F5" s="7">
        <v>182410</v>
      </c>
      <c r="G5" s="8">
        <f>AVERAGE(G6:G369)</f>
        <v>2.9134354095317655E-3</v>
      </c>
      <c r="H5" s="7">
        <v>195986210</v>
      </c>
      <c r="I5" s="7"/>
      <c r="J5" s="7">
        <f>SUM(J6:J369)</f>
        <v>22885</v>
      </c>
      <c r="K5" s="7">
        <f>SUM(K6:K369)</f>
        <v>72507680</v>
      </c>
      <c r="L5" s="7">
        <f>SUM(L6:L369)</f>
        <v>66543609</v>
      </c>
      <c r="M5" s="7">
        <f>SUM(M6:M369)</f>
        <v>163590</v>
      </c>
      <c r="N5" s="8">
        <f>AVERAGE(N6:N369)</f>
        <v>2.897916911130686E-3</v>
      </c>
      <c r="O5" s="7">
        <v>128659830</v>
      </c>
      <c r="P5" s="7">
        <f>SUM(P6:P369)</f>
        <v>3898486</v>
      </c>
      <c r="Q5" s="7">
        <f>SUM(Q6:Q369)</f>
        <v>11150</v>
      </c>
      <c r="R5" s="8">
        <f>AVERAGE(R6:R369)</f>
        <v>5.1986960523320216E-3</v>
      </c>
      <c r="S5" s="7">
        <f>SUM(S6:S369)</f>
        <v>36792408</v>
      </c>
    </row>
    <row r="6" spans="2:19" x14ac:dyDescent="0.3">
      <c r="B6" s="9">
        <v>42005</v>
      </c>
      <c r="C6" s="16" t="s">
        <v>14</v>
      </c>
      <c r="D6" s="10">
        <v>152</v>
      </c>
      <c r="E6" s="10">
        <v>116434</v>
      </c>
      <c r="F6" s="10">
        <v>354</v>
      </c>
      <c r="G6" s="11">
        <v>3.0403490389405157E-3</v>
      </c>
      <c r="H6" s="10">
        <f t="shared" ref="H6:H69" si="0">K6+O6+S6</f>
        <v>428000</v>
      </c>
      <c r="I6" s="17"/>
      <c r="J6" s="10">
        <v>33</v>
      </c>
      <c r="K6" s="12">
        <v>0</v>
      </c>
      <c r="L6" s="10">
        <v>116434</v>
      </c>
      <c r="M6" s="10">
        <v>354</v>
      </c>
      <c r="N6" s="11">
        <v>3.0403490389405157E-3</v>
      </c>
      <c r="O6" s="10">
        <v>389000</v>
      </c>
      <c r="P6" s="10">
        <v>4216</v>
      </c>
      <c r="Q6" s="10">
        <v>34</v>
      </c>
      <c r="R6" s="11">
        <v>8.0645161290322578E-3</v>
      </c>
      <c r="S6" s="10">
        <v>39000</v>
      </c>
    </row>
    <row r="7" spans="2:19" x14ac:dyDescent="0.3">
      <c r="B7" s="9">
        <v>42006</v>
      </c>
      <c r="C7" s="16" t="s">
        <v>15</v>
      </c>
      <c r="D7" s="10">
        <v>125</v>
      </c>
      <c r="E7" s="10">
        <v>112337</v>
      </c>
      <c r="F7" s="10">
        <v>432</v>
      </c>
      <c r="G7" s="11">
        <v>3.8455718062615166E-3</v>
      </c>
      <c r="H7" s="10">
        <f t="shared" si="0"/>
        <v>637600</v>
      </c>
      <c r="I7" s="17"/>
      <c r="J7" s="10">
        <v>33</v>
      </c>
      <c r="K7" s="12">
        <v>0</v>
      </c>
      <c r="L7" s="10">
        <v>112337</v>
      </c>
      <c r="M7" s="10">
        <v>432</v>
      </c>
      <c r="N7" s="11">
        <v>3.8455718062615166E-3</v>
      </c>
      <c r="O7" s="10">
        <v>304500</v>
      </c>
      <c r="P7" s="10">
        <v>4008</v>
      </c>
      <c r="Q7" s="10">
        <v>21</v>
      </c>
      <c r="R7" s="11">
        <v>5.239520958083832E-3</v>
      </c>
      <c r="S7" s="10">
        <v>333100</v>
      </c>
    </row>
    <row r="8" spans="2:19" x14ac:dyDescent="0.3">
      <c r="B8" s="9">
        <v>42007</v>
      </c>
      <c r="C8" s="16" t="s">
        <v>16</v>
      </c>
      <c r="D8" s="10">
        <v>95</v>
      </c>
      <c r="E8" s="10">
        <v>71276</v>
      </c>
      <c r="F8" s="10">
        <v>372</v>
      </c>
      <c r="G8" s="11">
        <v>5.2191481003423315E-3</v>
      </c>
      <c r="H8" s="10">
        <f t="shared" si="0"/>
        <v>322300</v>
      </c>
      <c r="I8" s="17"/>
      <c r="J8" s="10">
        <v>42</v>
      </c>
      <c r="K8" s="12">
        <v>0</v>
      </c>
      <c r="L8" s="10">
        <v>71276</v>
      </c>
      <c r="M8" s="10">
        <v>372</v>
      </c>
      <c r="N8" s="11">
        <v>5.2191481003423315E-3</v>
      </c>
      <c r="O8" s="10">
        <v>246000</v>
      </c>
      <c r="P8" s="10">
        <v>3212</v>
      </c>
      <c r="Q8" s="10">
        <v>25</v>
      </c>
      <c r="R8" s="11">
        <v>7.7833125778331257E-3</v>
      </c>
      <c r="S8" s="10">
        <v>76300</v>
      </c>
    </row>
    <row r="9" spans="2:19" x14ac:dyDescent="0.3">
      <c r="B9" s="9">
        <v>42008</v>
      </c>
      <c r="C9" s="16" t="s">
        <v>17</v>
      </c>
      <c r="D9" s="10">
        <v>125</v>
      </c>
      <c r="E9" s="10">
        <v>70472</v>
      </c>
      <c r="F9" s="10">
        <v>354</v>
      </c>
      <c r="G9" s="11">
        <v>5.0232716539902371E-3</v>
      </c>
      <c r="H9" s="10">
        <f t="shared" si="0"/>
        <v>1772500</v>
      </c>
      <c r="I9" s="17"/>
      <c r="J9" s="10">
        <v>50</v>
      </c>
      <c r="K9" s="12">
        <v>9900</v>
      </c>
      <c r="L9" s="10">
        <v>70472</v>
      </c>
      <c r="M9" s="10">
        <v>354</v>
      </c>
      <c r="N9" s="11">
        <v>5.0232716539902371E-3</v>
      </c>
      <c r="O9" s="10">
        <v>951500</v>
      </c>
      <c r="P9" s="10">
        <v>3668</v>
      </c>
      <c r="Q9" s="10">
        <v>30</v>
      </c>
      <c r="R9" s="11">
        <v>8.1788440567066526E-3</v>
      </c>
      <c r="S9" s="10">
        <v>811100</v>
      </c>
    </row>
    <row r="10" spans="2:19" x14ac:dyDescent="0.3">
      <c r="B10" s="9">
        <v>42009</v>
      </c>
      <c r="C10" s="16" t="s">
        <v>18</v>
      </c>
      <c r="D10" s="10">
        <v>133</v>
      </c>
      <c r="E10" s="10">
        <v>125323</v>
      </c>
      <c r="F10" s="10">
        <v>500</v>
      </c>
      <c r="G10" s="11">
        <v>3.9896906393878219E-3</v>
      </c>
      <c r="H10" s="10">
        <f t="shared" si="0"/>
        <v>1008900</v>
      </c>
      <c r="I10" s="17"/>
      <c r="J10" s="10">
        <v>46</v>
      </c>
      <c r="K10" s="12">
        <v>16700</v>
      </c>
      <c r="L10" s="10">
        <v>125323</v>
      </c>
      <c r="M10" s="10">
        <v>500</v>
      </c>
      <c r="N10" s="11">
        <v>3.9896906393878219E-3</v>
      </c>
      <c r="O10" s="10">
        <v>912500</v>
      </c>
      <c r="P10" s="10">
        <v>4711</v>
      </c>
      <c r="Q10" s="10">
        <v>34</v>
      </c>
      <c r="R10" s="11">
        <v>7.2171513479091492E-3</v>
      </c>
      <c r="S10" s="10">
        <v>79700</v>
      </c>
    </row>
    <row r="11" spans="2:19" x14ac:dyDescent="0.3">
      <c r="B11" s="9">
        <v>42010</v>
      </c>
      <c r="C11" s="16" t="s">
        <v>19</v>
      </c>
      <c r="D11" s="10">
        <v>123</v>
      </c>
      <c r="E11" s="10">
        <v>123199</v>
      </c>
      <c r="F11" s="10">
        <v>456</v>
      </c>
      <c r="G11" s="11">
        <v>3.701328744551498E-3</v>
      </c>
      <c r="H11" s="10">
        <f t="shared" si="0"/>
        <v>1280400</v>
      </c>
      <c r="I11" s="17"/>
      <c r="J11" s="10">
        <v>45</v>
      </c>
      <c r="K11" s="12">
        <v>64700</v>
      </c>
      <c r="L11" s="10">
        <v>123199</v>
      </c>
      <c r="M11" s="10">
        <v>456</v>
      </c>
      <c r="N11" s="11">
        <v>3.701328744551498E-3</v>
      </c>
      <c r="O11" s="10">
        <v>1075000</v>
      </c>
      <c r="P11" s="10">
        <v>4934</v>
      </c>
      <c r="Q11" s="10">
        <v>36</v>
      </c>
      <c r="R11" s="11">
        <v>7.296311309282529E-3</v>
      </c>
      <c r="S11" s="10">
        <v>140700</v>
      </c>
    </row>
    <row r="12" spans="2:19" x14ac:dyDescent="0.3">
      <c r="B12" s="9">
        <v>42011</v>
      </c>
      <c r="C12" s="16" t="s">
        <v>13</v>
      </c>
      <c r="D12" s="10">
        <v>144</v>
      </c>
      <c r="E12" s="10">
        <v>124901</v>
      </c>
      <c r="F12" s="10">
        <v>502</v>
      </c>
      <c r="G12" s="11">
        <v>4.0191831930889267E-3</v>
      </c>
      <c r="H12" s="10">
        <f t="shared" si="0"/>
        <v>668100</v>
      </c>
      <c r="I12" s="17"/>
      <c r="J12" s="10">
        <v>44</v>
      </c>
      <c r="K12" s="12">
        <v>0</v>
      </c>
      <c r="L12" s="10">
        <v>123847</v>
      </c>
      <c r="M12" s="10">
        <v>495</v>
      </c>
      <c r="N12" s="11">
        <v>3.9968671021502339E-3</v>
      </c>
      <c r="O12" s="10">
        <v>553500</v>
      </c>
      <c r="P12" s="10">
        <v>1054</v>
      </c>
      <c r="Q12" s="10">
        <v>7</v>
      </c>
      <c r="R12" s="11">
        <v>6.6413662239089184E-3</v>
      </c>
      <c r="S12" s="10">
        <v>114600</v>
      </c>
    </row>
    <row r="13" spans="2:19" x14ac:dyDescent="0.3">
      <c r="B13" s="9">
        <v>42012</v>
      </c>
      <c r="C13" s="16" t="s">
        <v>14</v>
      </c>
      <c r="D13" s="10">
        <v>136</v>
      </c>
      <c r="E13" s="10">
        <v>121794</v>
      </c>
      <c r="F13" s="10">
        <v>565</v>
      </c>
      <c r="G13" s="11">
        <v>4.6389805737556862E-3</v>
      </c>
      <c r="H13" s="10">
        <f t="shared" si="0"/>
        <v>856500</v>
      </c>
      <c r="I13" s="17"/>
      <c r="J13" s="10">
        <v>36</v>
      </c>
      <c r="K13" s="12">
        <v>198800</v>
      </c>
      <c r="L13" s="10">
        <v>118449</v>
      </c>
      <c r="M13" s="10">
        <v>524</v>
      </c>
      <c r="N13" s="11">
        <v>4.4238448615015746E-3</v>
      </c>
      <c r="O13" s="10">
        <v>616000</v>
      </c>
      <c r="P13" s="10">
        <v>3345</v>
      </c>
      <c r="Q13" s="10">
        <v>41</v>
      </c>
      <c r="R13" s="11">
        <v>1.2257100149476832E-2</v>
      </c>
      <c r="S13" s="10">
        <v>41700</v>
      </c>
    </row>
    <row r="14" spans="2:19" x14ac:dyDescent="0.3">
      <c r="B14" s="9">
        <v>42013</v>
      </c>
      <c r="C14" s="16" t="s">
        <v>15</v>
      </c>
      <c r="D14" s="10">
        <v>143</v>
      </c>
      <c r="E14" s="10">
        <v>123123</v>
      </c>
      <c r="F14" s="10">
        <v>482</v>
      </c>
      <c r="G14" s="11">
        <v>3.9147844025892806E-3</v>
      </c>
      <c r="H14" s="10">
        <f t="shared" si="0"/>
        <v>979950</v>
      </c>
      <c r="I14" s="17"/>
      <c r="J14" s="10">
        <v>49</v>
      </c>
      <c r="K14" s="12">
        <v>22300</v>
      </c>
      <c r="L14" s="10">
        <v>119480</v>
      </c>
      <c r="M14" s="10">
        <v>460</v>
      </c>
      <c r="N14" s="11">
        <v>3.8500167392032138E-3</v>
      </c>
      <c r="O14" s="10">
        <v>502000</v>
      </c>
      <c r="P14" s="10">
        <v>3643</v>
      </c>
      <c r="Q14" s="10">
        <v>22</v>
      </c>
      <c r="R14" s="11">
        <v>6.0389788635739775E-3</v>
      </c>
      <c r="S14" s="10">
        <v>455650</v>
      </c>
    </row>
    <row r="15" spans="2:19" x14ac:dyDescent="0.3">
      <c r="B15" s="9">
        <v>42014</v>
      </c>
      <c r="C15" s="16" t="s">
        <v>16</v>
      </c>
      <c r="D15" s="10">
        <v>110</v>
      </c>
      <c r="E15" s="10">
        <v>72829</v>
      </c>
      <c r="F15" s="10">
        <v>368</v>
      </c>
      <c r="G15" s="11">
        <v>5.0529322110697663E-3</v>
      </c>
      <c r="H15" s="10">
        <f t="shared" si="0"/>
        <v>1095355</v>
      </c>
      <c r="I15" s="17"/>
      <c r="J15" s="10">
        <v>45</v>
      </c>
      <c r="K15" s="12">
        <v>116700</v>
      </c>
      <c r="L15" s="10">
        <v>69971</v>
      </c>
      <c r="M15" s="10">
        <v>355</v>
      </c>
      <c r="N15" s="11">
        <v>5.0735304626202283E-3</v>
      </c>
      <c r="O15" s="10">
        <v>518500</v>
      </c>
      <c r="P15" s="10">
        <v>2858</v>
      </c>
      <c r="Q15" s="10">
        <v>13</v>
      </c>
      <c r="R15" s="11">
        <v>4.5486354093771872E-3</v>
      </c>
      <c r="S15" s="10">
        <v>460155</v>
      </c>
    </row>
    <row r="16" spans="2:19" x14ac:dyDescent="0.3">
      <c r="B16" s="9">
        <v>42015</v>
      </c>
      <c r="C16" s="16" t="s">
        <v>17</v>
      </c>
      <c r="D16" s="10">
        <v>143</v>
      </c>
      <c r="E16" s="10">
        <v>74763</v>
      </c>
      <c r="F16" s="10">
        <v>374</v>
      </c>
      <c r="G16" s="11">
        <v>5.002474486042561E-3</v>
      </c>
      <c r="H16" s="10">
        <f t="shared" si="0"/>
        <v>766400</v>
      </c>
      <c r="I16" s="17"/>
      <c r="J16" s="10">
        <v>66</v>
      </c>
      <c r="K16" s="12">
        <v>31300</v>
      </c>
      <c r="L16" s="10">
        <v>71607</v>
      </c>
      <c r="M16" s="10">
        <v>335</v>
      </c>
      <c r="N16" s="11">
        <v>4.6783135726954066E-3</v>
      </c>
      <c r="O16" s="10">
        <v>107500</v>
      </c>
      <c r="P16" s="10">
        <v>3156</v>
      </c>
      <c r="Q16" s="10">
        <v>39</v>
      </c>
      <c r="R16" s="11">
        <v>1.2357414448669201E-2</v>
      </c>
      <c r="S16" s="10">
        <v>627600</v>
      </c>
    </row>
    <row r="17" spans="2:19" x14ac:dyDescent="0.3">
      <c r="B17" s="9">
        <v>42016</v>
      </c>
      <c r="C17" s="16" t="s">
        <v>18</v>
      </c>
      <c r="D17" s="10">
        <v>169</v>
      </c>
      <c r="E17" s="10">
        <v>136127</v>
      </c>
      <c r="F17" s="10">
        <v>521</v>
      </c>
      <c r="G17" s="11">
        <v>3.8273083223754286E-3</v>
      </c>
      <c r="H17" s="10">
        <f t="shared" si="0"/>
        <v>1913200</v>
      </c>
      <c r="I17" s="17"/>
      <c r="J17" s="10">
        <v>50</v>
      </c>
      <c r="K17" s="12">
        <v>121100</v>
      </c>
      <c r="L17" s="10">
        <v>131670</v>
      </c>
      <c r="M17" s="10">
        <v>491</v>
      </c>
      <c r="N17" s="11">
        <v>3.7290195184932029E-3</v>
      </c>
      <c r="O17" s="10">
        <v>1430000</v>
      </c>
      <c r="P17" s="10">
        <v>4457</v>
      </c>
      <c r="Q17" s="10">
        <v>30</v>
      </c>
      <c r="R17" s="11">
        <v>6.7309849674669058E-3</v>
      </c>
      <c r="S17" s="10">
        <v>362100</v>
      </c>
    </row>
    <row r="18" spans="2:19" x14ac:dyDescent="0.3">
      <c r="B18" s="9">
        <v>42017</v>
      </c>
      <c r="C18" s="16" t="s">
        <v>19</v>
      </c>
      <c r="D18" s="10">
        <v>158</v>
      </c>
      <c r="E18" s="10">
        <v>106125</v>
      </c>
      <c r="F18" s="10">
        <v>504</v>
      </c>
      <c r="G18" s="11">
        <v>4.7491166077738515E-3</v>
      </c>
      <c r="H18" s="10">
        <f t="shared" si="0"/>
        <v>1354050</v>
      </c>
      <c r="I18" s="17"/>
      <c r="J18" s="10">
        <v>56</v>
      </c>
      <c r="K18" s="12">
        <v>116900</v>
      </c>
      <c r="L18" s="10">
        <v>101731</v>
      </c>
      <c r="M18" s="10">
        <v>475</v>
      </c>
      <c r="N18" s="11">
        <v>4.6691765538528079E-3</v>
      </c>
      <c r="O18" s="10">
        <v>953000</v>
      </c>
      <c r="P18" s="10">
        <v>4394</v>
      </c>
      <c r="Q18" s="10">
        <v>29</v>
      </c>
      <c r="R18" s="11">
        <v>6.5999089667728725E-3</v>
      </c>
      <c r="S18" s="10">
        <v>284150</v>
      </c>
    </row>
    <row r="19" spans="2:19" x14ac:dyDescent="0.3">
      <c r="B19" s="9">
        <v>42018</v>
      </c>
      <c r="C19" s="16" t="s">
        <v>13</v>
      </c>
      <c r="D19" s="10">
        <v>166</v>
      </c>
      <c r="E19" s="10">
        <v>107586</v>
      </c>
      <c r="F19" s="10">
        <v>476</v>
      </c>
      <c r="G19" s="11">
        <v>4.4243674827579797E-3</v>
      </c>
      <c r="H19" s="10">
        <f t="shared" si="0"/>
        <v>771685</v>
      </c>
      <c r="I19" s="17"/>
      <c r="J19" s="10">
        <v>75</v>
      </c>
      <c r="K19" s="12">
        <v>99700</v>
      </c>
      <c r="L19" s="10">
        <v>103624</v>
      </c>
      <c r="M19" s="10">
        <v>440</v>
      </c>
      <c r="N19" s="11">
        <v>4.2461205898247506E-3</v>
      </c>
      <c r="O19" s="10">
        <v>435000</v>
      </c>
      <c r="P19" s="10">
        <v>3962</v>
      </c>
      <c r="Q19" s="10">
        <v>36</v>
      </c>
      <c r="R19" s="11">
        <v>9.0863200403836445E-3</v>
      </c>
      <c r="S19" s="10">
        <v>236985</v>
      </c>
    </row>
    <row r="20" spans="2:19" x14ac:dyDescent="0.3">
      <c r="B20" s="9">
        <v>42019</v>
      </c>
      <c r="C20" s="16" t="s">
        <v>14</v>
      </c>
      <c r="D20" s="10">
        <v>137</v>
      </c>
      <c r="E20" s="10">
        <v>132630</v>
      </c>
      <c r="F20" s="10">
        <v>447</v>
      </c>
      <c r="G20" s="11">
        <v>3.3702782175978286E-3</v>
      </c>
      <c r="H20" s="10">
        <f t="shared" si="0"/>
        <v>1216500</v>
      </c>
      <c r="I20" s="17"/>
      <c r="J20" s="10">
        <v>85</v>
      </c>
      <c r="K20" s="12">
        <v>201100</v>
      </c>
      <c r="L20" s="10">
        <v>128656</v>
      </c>
      <c r="M20" s="10">
        <v>421</v>
      </c>
      <c r="N20" s="11">
        <v>3.2722920034821538E-3</v>
      </c>
      <c r="O20" s="10">
        <v>833500</v>
      </c>
      <c r="P20" s="10">
        <v>3974</v>
      </c>
      <c r="Q20" s="10">
        <v>26</v>
      </c>
      <c r="R20" s="11">
        <v>6.5425264217413188E-3</v>
      </c>
      <c r="S20" s="10">
        <v>181900</v>
      </c>
    </row>
    <row r="21" spans="2:19" x14ac:dyDescent="0.3">
      <c r="B21" s="9">
        <v>42020</v>
      </c>
      <c r="C21" s="16" t="s">
        <v>15</v>
      </c>
      <c r="D21" s="10">
        <v>114</v>
      </c>
      <c r="E21" s="10">
        <v>77918</v>
      </c>
      <c r="F21" s="10">
        <v>413</v>
      </c>
      <c r="G21" s="11">
        <v>5.3004440565722942E-3</v>
      </c>
      <c r="H21" s="10">
        <f t="shared" si="0"/>
        <v>770650</v>
      </c>
      <c r="I21" s="17"/>
      <c r="J21" s="10">
        <v>86</v>
      </c>
      <c r="K21" s="12">
        <v>79600</v>
      </c>
      <c r="L21" s="10">
        <v>74245</v>
      </c>
      <c r="M21" s="10">
        <v>383</v>
      </c>
      <c r="N21" s="11">
        <v>5.1585965384874401E-3</v>
      </c>
      <c r="O21" s="10">
        <v>561500</v>
      </c>
      <c r="P21" s="10">
        <v>3673</v>
      </c>
      <c r="Q21" s="10">
        <v>30</v>
      </c>
      <c r="R21" s="11">
        <v>8.1677103185407024E-3</v>
      </c>
      <c r="S21" s="10">
        <v>129550</v>
      </c>
    </row>
    <row r="22" spans="2:19" x14ac:dyDescent="0.3">
      <c r="B22" s="9">
        <v>42021</v>
      </c>
      <c r="C22" s="16" t="s">
        <v>16</v>
      </c>
      <c r="D22" s="10">
        <v>87</v>
      </c>
      <c r="E22" s="10">
        <v>80292</v>
      </c>
      <c r="F22" s="10">
        <v>338</v>
      </c>
      <c r="G22" s="11">
        <v>4.2096348328600607E-3</v>
      </c>
      <c r="H22" s="10">
        <f t="shared" si="0"/>
        <v>801400</v>
      </c>
      <c r="I22" s="17"/>
      <c r="J22" s="10">
        <v>101</v>
      </c>
      <c r="K22" s="12">
        <v>4900</v>
      </c>
      <c r="L22" s="10">
        <v>77679</v>
      </c>
      <c r="M22" s="10">
        <v>314</v>
      </c>
      <c r="N22" s="11">
        <v>4.0422765483592738E-3</v>
      </c>
      <c r="O22" s="10">
        <v>796500</v>
      </c>
      <c r="P22" s="10">
        <v>2613</v>
      </c>
      <c r="Q22" s="10">
        <v>24</v>
      </c>
      <c r="R22" s="11">
        <v>9.1848450057405284E-3</v>
      </c>
      <c r="S22" s="10">
        <v>0</v>
      </c>
    </row>
    <row r="23" spans="2:19" x14ac:dyDescent="0.3">
      <c r="B23" s="9">
        <v>42022</v>
      </c>
      <c r="C23" s="16" t="s">
        <v>17</v>
      </c>
      <c r="D23" s="10">
        <v>119</v>
      </c>
      <c r="E23" s="10">
        <v>63582</v>
      </c>
      <c r="F23" s="10">
        <v>361</v>
      </c>
      <c r="G23" s="11">
        <v>5.677707527287597E-3</v>
      </c>
      <c r="H23" s="10">
        <f t="shared" si="0"/>
        <v>713700</v>
      </c>
      <c r="I23" s="17"/>
      <c r="J23" s="10">
        <v>91</v>
      </c>
      <c r="K23" s="12">
        <v>50700</v>
      </c>
      <c r="L23" s="10">
        <v>60534</v>
      </c>
      <c r="M23" s="10">
        <v>338</v>
      </c>
      <c r="N23" s="11">
        <v>5.5836389467076352E-3</v>
      </c>
      <c r="O23" s="10">
        <v>663000</v>
      </c>
      <c r="P23" s="10">
        <v>3048</v>
      </c>
      <c r="Q23" s="10">
        <v>23</v>
      </c>
      <c r="R23" s="11">
        <v>7.5459317585301836E-3</v>
      </c>
      <c r="S23" s="10">
        <v>0</v>
      </c>
    </row>
    <row r="24" spans="2:19" x14ac:dyDescent="0.3">
      <c r="B24" s="9">
        <v>42023</v>
      </c>
      <c r="C24" s="16" t="s">
        <v>18</v>
      </c>
      <c r="D24" s="10">
        <v>151</v>
      </c>
      <c r="E24" s="10">
        <v>81635</v>
      </c>
      <c r="F24" s="10">
        <v>533</v>
      </c>
      <c r="G24" s="11">
        <v>6.5290622894591784E-3</v>
      </c>
      <c r="H24" s="10">
        <f t="shared" si="0"/>
        <v>348400</v>
      </c>
      <c r="I24" s="17"/>
      <c r="J24" s="10">
        <v>64</v>
      </c>
      <c r="K24" s="12">
        <v>31800</v>
      </c>
      <c r="L24" s="10">
        <v>77656</v>
      </c>
      <c r="M24" s="10">
        <v>506</v>
      </c>
      <c r="N24" s="11">
        <v>6.5159163490264753E-3</v>
      </c>
      <c r="O24" s="10">
        <v>292000</v>
      </c>
      <c r="P24" s="10">
        <v>3979</v>
      </c>
      <c r="Q24" s="10">
        <v>27</v>
      </c>
      <c r="R24" s="11">
        <v>6.7856245287760747E-3</v>
      </c>
      <c r="S24" s="10">
        <v>24600</v>
      </c>
    </row>
    <row r="25" spans="2:19" x14ac:dyDescent="0.3">
      <c r="B25" s="9">
        <v>42024</v>
      </c>
      <c r="C25" s="16" t="s">
        <v>19</v>
      </c>
      <c r="D25" s="10">
        <v>171</v>
      </c>
      <c r="E25" s="10">
        <v>139566</v>
      </c>
      <c r="F25" s="10">
        <v>639</v>
      </c>
      <c r="G25" s="11">
        <v>4.5784789991831819E-3</v>
      </c>
      <c r="H25" s="10">
        <f t="shared" si="0"/>
        <v>802100</v>
      </c>
      <c r="I25" s="17"/>
      <c r="J25" s="10">
        <v>73</v>
      </c>
      <c r="K25" s="12">
        <v>51600</v>
      </c>
      <c r="L25" s="10">
        <v>135114</v>
      </c>
      <c r="M25" s="10">
        <v>611</v>
      </c>
      <c r="N25" s="11">
        <v>4.5221072575750846E-3</v>
      </c>
      <c r="O25" s="10">
        <v>515000</v>
      </c>
      <c r="P25" s="10">
        <v>4452</v>
      </c>
      <c r="Q25" s="10">
        <v>28</v>
      </c>
      <c r="R25" s="11">
        <v>6.2893081761006293E-3</v>
      </c>
      <c r="S25" s="10">
        <v>235500</v>
      </c>
    </row>
    <row r="26" spans="2:19" x14ac:dyDescent="0.3">
      <c r="B26" s="9">
        <v>42025</v>
      </c>
      <c r="C26" s="16" t="s">
        <v>13</v>
      </c>
      <c r="D26" s="10">
        <v>117</v>
      </c>
      <c r="E26" s="10">
        <v>81962</v>
      </c>
      <c r="F26" s="10">
        <v>548</v>
      </c>
      <c r="G26" s="11">
        <v>6.6860252312047046E-3</v>
      </c>
      <c r="H26" s="10">
        <f t="shared" si="0"/>
        <v>194100</v>
      </c>
      <c r="I26" s="17"/>
      <c r="J26" s="10">
        <v>63</v>
      </c>
      <c r="K26" s="12">
        <v>12900</v>
      </c>
      <c r="L26" s="10">
        <v>78212</v>
      </c>
      <c r="M26" s="10">
        <v>515</v>
      </c>
      <c r="N26" s="11">
        <v>6.5846673144785966E-3</v>
      </c>
      <c r="O26" s="10">
        <v>153000</v>
      </c>
      <c r="P26" s="10">
        <v>3750</v>
      </c>
      <c r="Q26" s="10">
        <v>33</v>
      </c>
      <c r="R26" s="11">
        <v>8.8000000000000005E-3</v>
      </c>
      <c r="S26" s="10">
        <v>28200</v>
      </c>
    </row>
    <row r="27" spans="2:19" x14ac:dyDescent="0.3">
      <c r="B27" s="9">
        <v>42026</v>
      </c>
      <c r="C27" s="16" t="s">
        <v>14</v>
      </c>
      <c r="D27" s="10">
        <v>95</v>
      </c>
      <c r="E27" s="10">
        <v>132504</v>
      </c>
      <c r="F27" s="10">
        <v>551</v>
      </c>
      <c r="G27" s="11">
        <v>4.1583650304896453E-3</v>
      </c>
      <c r="H27" s="10">
        <f t="shared" si="0"/>
        <v>1249700</v>
      </c>
      <c r="I27" s="17"/>
      <c r="J27" s="10">
        <v>70</v>
      </c>
      <c r="K27" s="12">
        <v>20300</v>
      </c>
      <c r="L27" s="10">
        <v>128749</v>
      </c>
      <c r="M27" s="10">
        <v>519</v>
      </c>
      <c r="N27" s="11">
        <v>4.0310992706739466E-3</v>
      </c>
      <c r="O27" s="10">
        <v>706000</v>
      </c>
      <c r="P27" s="10">
        <v>3755</v>
      </c>
      <c r="Q27" s="10">
        <v>32</v>
      </c>
      <c r="R27" s="11">
        <v>8.5219707057256986E-3</v>
      </c>
      <c r="S27" s="10">
        <v>523400</v>
      </c>
    </row>
    <row r="28" spans="2:19" x14ac:dyDescent="0.3">
      <c r="B28" s="9">
        <v>42027</v>
      </c>
      <c r="C28" s="16" t="s">
        <v>15</v>
      </c>
      <c r="D28" s="10">
        <v>103</v>
      </c>
      <c r="E28" s="10">
        <v>128327</v>
      </c>
      <c r="F28" s="10">
        <v>475</v>
      </c>
      <c r="G28" s="11">
        <v>3.7014813718079594E-3</v>
      </c>
      <c r="H28" s="10">
        <f t="shared" si="0"/>
        <v>1032000</v>
      </c>
      <c r="I28" s="17"/>
      <c r="J28" s="10">
        <v>78</v>
      </c>
      <c r="K28" s="12"/>
      <c r="L28" s="10">
        <v>124761</v>
      </c>
      <c r="M28" s="10">
        <v>449</v>
      </c>
      <c r="N28" s="11">
        <v>3.5988810605878442E-3</v>
      </c>
      <c r="O28" s="10">
        <v>989000</v>
      </c>
      <c r="P28" s="10">
        <v>3566</v>
      </c>
      <c r="Q28" s="10">
        <v>26</v>
      </c>
      <c r="R28" s="11">
        <v>7.2910824453168814E-3</v>
      </c>
      <c r="S28" s="10">
        <v>43000</v>
      </c>
    </row>
    <row r="29" spans="2:19" x14ac:dyDescent="0.3">
      <c r="B29" s="9">
        <v>42028</v>
      </c>
      <c r="C29" s="16" t="s">
        <v>16</v>
      </c>
      <c r="D29" s="10">
        <v>97</v>
      </c>
      <c r="E29" s="10">
        <v>79238</v>
      </c>
      <c r="F29" s="10">
        <v>337</v>
      </c>
      <c r="G29" s="11">
        <v>4.2530099194830759E-3</v>
      </c>
      <c r="H29" s="10">
        <f t="shared" si="0"/>
        <v>929500</v>
      </c>
      <c r="I29" s="17"/>
      <c r="J29" s="10">
        <v>88</v>
      </c>
      <c r="K29" s="12">
        <v>71500</v>
      </c>
      <c r="L29" s="10">
        <v>76574</v>
      </c>
      <c r="M29" s="10">
        <v>314</v>
      </c>
      <c r="N29" s="11">
        <v>4.1006085616527802E-3</v>
      </c>
      <c r="O29" s="10">
        <v>728500</v>
      </c>
      <c r="P29" s="10">
        <v>2664</v>
      </c>
      <c r="Q29" s="10">
        <v>23</v>
      </c>
      <c r="R29" s="11">
        <v>8.6336336336336333E-3</v>
      </c>
      <c r="S29" s="10">
        <v>129500</v>
      </c>
    </row>
    <row r="30" spans="2:19" x14ac:dyDescent="0.3">
      <c r="B30" s="9">
        <v>42029</v>
      </c>
      <c r="C30" s="16" t="s">
        <v>17</v>
      </c>
      <c r="D30" s="10">
        <v>97</v>
      </c>
      <c r="E30" s="10">
        <v>74870</v>
      </c>
      <c r="F30" s="10">
        <v>350</v>
      </c>
      <c r="G30" s="11">
        <v>4.6747696006411111E-3</v>
      </c>
      <c r="H30" s="10">
        <f t="shared" si="0"/>
        <v>901100</v>
      </c>
      <c r="I30" s="17"/>
      <c r="J30" s="10">
        <v>61</v>
      </c>
      <c r="K30" s="12">
        <v>109900</v>
      </c>
      <c r="L30" s="10">
        <v>72182</v>
      </c>
      <c r="M30" s="10">
        <v>327</v>
      </c>
      <c r="N30" s="11">
        <v>4.5302152891302542E-3</v>
      </c>
      <c r="O30" s="10">
        <v>523400</v>
      </c>
      <c r="P30" s="10">
        <v>2688</v>
      </c>
      <c r="Q30" s="10">
        <v>23</v>
      </c>
      <c r="R30" s="11">
        <v>8.5565476190476199E-3</v>
      </c>
      <c r="S30" s="10">
        <v>267800</v>
      </c>
    </row>
    <row r="31" spans="2:19" x14ac:dyDescent="0.3">
      <c r="B31" s="9">
        <v>42030</v>
      </c>
      <c r="C31" s="16" t="s">
        <v>18</v>
      </c>
      <c r="D31" s="10">
        <v>114</v>
      </c>
      <c r="E31" s="10">
        <v>132592</v>
      </c>
      <c r="F31" s="10">
        <v>512</v>
      </c>
      <c r="G31" s="11">
        <v>3.8614697719319417E-3</v>
      </c>
      <c r="H31" s="10">
        <f t="shared" si="0"/>
        <v>841800</v>
      </c>
      <c r="I31" s="17"/>
      <c r="J31" s="10">
        <v>51</v>
      </c>
      <c r="K31" s="12">
        <v>283100</v>
      </c>
      <c r="L31" s="10">
        <v>129012</v>
      </c>
      <c r="M31" s="10">
        <v>489</v>
      </c>
      <c r="N31" s="11">
        <v>3.7903450841782161E-3</v>
      </c>
      <c r="O31" s="10">
        <v>435800</v>
      </c>
      <c r="P31" s="10">
        <v>3580</v>
      </c>
      <c r="Q31" s="10">
        <v>23</v>
      </c>
      <c r="R31" s="11">
        <v>6.4245810055865923E-3</v>
      </c>
      <c r="S31" s="10">
        <v>122900</v>
      </c>
    </row>
    <row r="32" spans="2:19" x14ac:dyDescent="0.3">
      <c r="B32" s="9">
        <v>42031</v>
      </c>
      <c r="C32" s="16" t="s">
        <v>19</v>
      </c>
      <c r="D32" s="10">
        <v>86</v>
      </c>
      <c r="E32" s="10">
        <v>130018</v>
      </c>
      <c r="F32" s="10">
        <v>481</v>
      </c>
      <c r="G32" s="11">
        <v>3.699487763232783E-3</v>
      </c>
      <c r="H32" s="10">
        <f t="shared" si="0"/>
        <v>497400</v>
      </c>
      <c r="I32" s="17"/>
      <c r="J32" s="10">
        <v>59</v>
      </c>
      <c r="K32" s="12">
        <v>133200</v>
      </c>
      <c r="L32" s="10">
        <v>126712</v>
      </c>
      <c r="M32" s="10">
        <v>450</v>
      </c>
      <c r="N32" s="11">
        <v>3.5513605656922785E-3</v>
      </c>
      <c r="O32" s="10">
        <v>97000</v>
      </c>
      <c r="P32" s="10">
        <v>3306</v>
      </c>
      <c r="Q32" s="10">
        <v>31</v>
      </c>
      <c r="R32" s="11">
        <v>9.3768905021173622E-3</v>
      </c>
      <c r="S32" s="10">
        <v>267200</v>
      </c>
    </row>
    <row r="33" spans="2:19" x14ac:dyDescent="0.3">
      <c r="B33" s="9">
        <v>42032</v>
      </c>
      <c r="C33" s="16" t="s">
        <v>13</v>
      </c>
      <c r="D33" s="10">
        <v>79</v>
      </c>
      <c r="E33" s="10">
        <v>107999</v>
      </c>
      <c r="F33" s="10">
        <v>416</v>
      </c>
      <c r="G33" s="11">
        <v>3.8518875174770135E-3</v>
      </c>
      <c r="H33" s="10">
        <f t="shared" si="0"/>
        <v>626425</v>
      </c>
      <c r="I33" s="18"/>
      <c r="J33" s="12">
        <v>0</v>
      </c>
      <c r="K33" s="12">
        <v>46100</v>
      </c>
      <c r="L33" s="10">
        <v>105150</v>
      </c>
      <c r="M33" s="10">
        <v>394</v>
      </c>
      <c r="N33" s="11">
        <v>3.7470280551592963E-3</v>
      </c>
      <c r="O33" s="10">
        <v>218800</v>
      </c>
      <c r="P33" s="10">
        <v>2849</v>
      </c>
      <c r="Q33" s="10">
        <v>22</v>
      </c>
      <c r="R33" s="11">
        <v>7.7220077220077222E-3</v>
      </c>
      <c r="S33" s="10">
        <v>361525</v>
      </c>
    </row>
    <row r="34" spans="2:19" x14ac:dyDescent="0.3">
      <c r="B34" s="9">
        <v>42033</v>
      </c>
      <c r="C34" s="16" t="s">
        <v>14</v>
      </c>
      <c r="D34" s="10">
        <v>71</v>
      </c>
      <c r="E34" s="10">
        <v>59153</v>
      </c>
      <c r="F34" s="10">
        <v>256</v>
      </c>
      <c r="G34" s="11">
        <v>4.3277602150355856E-3</v>
      </c>
      <c r="H34" s="10">
        <f t="shared" si="0"/>
        <v>82300</v>
      </c>
      <c r="I34" s="18"/>
      <c r="J34" s="12">
        <v>0</v>
      </c>
      <c r="K34" s="12">
        <v>39800</v>
      </c>
      <c r="L34" s="10">
        <v>56991</v>
      </c>
      <c r="M34" s="10">
        <v>234</v>
      </c>
      <c r="N34" s="11">
        <v>4.1059114597041639E-3</v>
      </c>
      <c r="O34" s="10">
        <v>42500</v>
      </c>
      <c r="P34" s="10">
        <v>2162</v>
      </c>
      <c r="Q34" s="10">
        <v>22</v>
      </c>
      <c r="R34" s="11">
        <v>1.0175763182238668E-2</v>
      </c>
      <c r="S34" s="10">
        <v>0</v>
      </c>
    </row>
    <row r="35" spans="2:19" x14ac:dyDescent="0.3">
      <c r="B35" s="9">
        <v>42034</v>
      </c>
      <c r="C35" s="16" t="s">
        <v>15</v>
      </c>
      <c r="D35" s="10">
        <v>61</v>
      </c>
      <c r="E35" s="10">
        <v>47165</v>
      </c>
      <c r="F35" s="10">
        <v>227</v>
      </c>
      <c r="G35" s="11">
        <v>4.8128909148733171E-3</v>
      </c>
      <c r="H35" s="10">
        <f t="shared" si="0"/>
        <v>41300</v>
      </c>
      <c r="I35" s="18"/>
      <c r="J35" s="12">
        <v>0</v>
      </c>
      <c r="K35" s="12">
        <v>41300</v>
      </c>
      <c r="L35" s="10">
        <v>45412</v>
      </c>
      <c r="M35" s="10">
        <v>215</v>
      </c>
      <c r="N35" s="11">
        <v>4.7344314278164358E-3</v>
      </c>
      <c r="O35" s="10">
        <v>0</v>
      </c>
      <c r="P35" s="10">
        <v>1753</v>
      </c>
      <c r="Q35" s="10">
        <v>12</v>
      </c>
      <c r="R35" s="11">
        <v>6.8454078722190535E-3</v>
      </c>
      <c r="S35" s="10">
        <v>0</v>
      </c>
    </row>
    <row r="36" spans="2:19" x14ac:dyDescent="0.3">
      <c r="B36" s="9">
        <v>42035</v>
      </c>
      <c r="C36" s="16" t="s">
        <v>16</v>
      </c>
      <c r="D36" s="10">
        <v>50</v>
      </c>
      <c r="E36" s="10">
        <v>55751</v>
      </c>
      <c r="F36" s="10">
        <v>301</v>
      </c>
      <c r="G36" s="11">
        <v>3.8614697719319417E-3</v>
      </c>
      <c r="H36" s="10">
        <f t="shared" si="0"/>
        <v>0</v>
      </c>
      <c r="I36" s="18"/>
      <c r="J36" s="12">
        <v>0</v>
      </c>
      <c r="K36" s="12">
        <v>0</v>
      </c>
      <c r="L36" s="10">
        <v>33541</v>
      </c>
      <c r="M36" s="10">
        <v>195</v>
      </c>
      <c r="N36" s="11">
        <v>4.0422765483592738E-3</v>
      </c>
      <c r="O36" s="10">
        <v>0</v>
      </c>
      <c r="P36" s="10">
        <v>2710</v>
      </c>
      <c r="Q36" s="10">
        <v>30</v>
      </c>
      <c r="R36" s="11">
        <v>6.2893081761006293E-3</v>
      </c>
      <c r="S36" s="10">
        <v>0</v>
      </c>
    </row>
    <row r="37" spans="2:19" x14ac:dyDescent="0.3">
      <c r="B37" s="9">
        <v>42036</v>
      </c>
      <c r="C37" s="16" t="s">
        <v>17</v>
      </c>
      <c r="D37" s="10">
        <v>41</v>
      </c>
      <c r="E37" s="10">
        <v>64851</v>
      </c>
      <c r="F37" s="10">
        <v>327</v>
      </c>
      <c r="G37" s="11">
        <v>3.6005163004506307E-3</v>
      </c>
      <c r="H37" s="10">
        <f t="shared" si="0"/>
        <v>461400</v>
      </c>
      <c r="I37" s="18"/>
      <c r="J37" s="12">
        <v>0</v>
      </c>
      <c r="K37" s="12">
        <v>0</v>
      </c>
      <c r="L37" s="10">
        <v>31410</v>
      </c>
      <c r="M37" s="10">
        <v>240</v>
      </c>
      <c r="N37" s="11">
        <v>4.1006085616527802E-3</v>
      </c>
      <c r="O37" s="10">
        <v>461400</v>
      </c>
      <c r="P37" s="10">
        <v>1501</v>
      </c>
      <c r="Q37" s="10">
        <v>21</v>
      </c>
      <c r="R37" s="11">
        <v>7.8778926637124574E-3</v>
      </c>
      <c r="S37" s="10">
        <v>0</v>
      </c>
    </row>
    <row r="38" spans="2:19" x14ac:dyDescent="0.3">
      <c r="B38" s="9">
        <v>42037</v>
      </c>
      <c r="C38" s="16" t="s">
        <v>18</v>
      </c>
      <c r="D38" s="10">
        <v>163</v>
      </c>
      <c r="E38" s="10">
        <v>140346</v>
      </c>
      <c r="F38" s="10">
        <v>524</v>
      </c>
      <c r="G38" s="11">
        <v>3.7336297436335914E-3</v>
      </c>
      <c r="H38" s="10">
        <f t="shared" si="0"/>
        <v>634515</v>
      </c>
      <c r="I38" s="18"/>
      <c r="J38" s="12">
        <v>0</v>
      </c>
      <c r="K38" s="12">
        <v>128400</v>
      </c>
      <c r="L38" s="10">
        <v>135903</v>
      </c>
      <c r="M38" s="10">
        <v>497</v>
      </c>
      <c r="N38" s="11">
        <v>3.6570200804985908E-3</v>
      </c>
      <c r="O38" s="10">
        <v>354500</v>
      </c>
      <c r="P38" s="10">
        <v>4443</v>
      </c>
      <c r="Q38" s="10">
        <v>27</v>
      </c>
      <c r="R38" s="11">
        <v>6.0769750168804858E-3</v>
      </c>
      <c r="S38" s="10">
        <v>151615</v>
      </c>
    </row>
    <row r="39" spans="2:19" x14ac:dyDescent="0.3">
      <c r="B39" s="9">
        <v>42038</v>
      </c>
      <c r="C39" s="16" t="s">
        <v>19</v>
      </c>
      <c r="D39" s="10">
        <v>154</v>
      </c>
      <c r="E39" s="10">
        <v>140277</v>
      </c>
      <c r="F39" s="10">
        <v>486</v>
      </c>
      <c r="G39" s="11">
        <v>3.4645736649628949E-3</v>
      </c>
      <c r="H39" s="10">
        <f t="shared" si="0"/>
        <v>1989900</v>
      </c>
      <c r="I39" s="18"/>
      <c r="J39" s="12">
        <v>0</v>
      </c>
      <c r="K39" s="12">
        <v>759000</v>
      </c>
      <c r="L39" s="10">
        <v>135349</v>
      </c>
      <c r="M39" s="10">
        <v>455</v>
      </c>
      <c r="N39" s="11">
        <v>3.3616798055397528E-3</v>
      </c>
      <c r="O39" s="10">
        <v>1060500</v>
      </c>
      <c r="P39" s="10">
        <v>4928</v>
      </c>
      <c r="Q39" s="10">
        <v>31</v>
      </c>
      <c r="R39" s="11">
        <v>6.2905844155844159E-3</v>
      </c>
      <c r="S39" s="10">
        <v>170400</v>
      </c>
    </row>
    <row r="40" spans="2:19" x14ac:dyDescent="0.3">
      <c r="B40" s="9">
        <v>42039</v>
      </c>
      <c r="C40" s="16" t="s">
        <v>13</v>
      </c>
      <c r="D40" s="10">
        <v>137</v>
      </c>
      <c r="E40" s="10">
        <v>136131</v>
      </c>
      <c r="F40" s="10">
        <v>478</v>
      </c>
      <c r="G40" s="11">
        <v>3.5113236514827629E-3</v>
      </c>
      <c r="H40" s="10">
        <f t="shared" si="0"/>
        <v>787900</v>
      </c>
      <c r="I40" s="17"/>
      <c r="J40" s="10">
        <v>31</v>
      </c>
      <c r="K40" s="12">
        <v>254400</v>
      </c>
      <c r="L40" s="10">
        <v>132210</v>
      </c>
      <c r="M40" s="10">
        <v>437</v>
      </c>
      <c r="N40" s="11">
        <v>3.3053475531351637E-3</v>
      </c>
      <c r="O40" s="10">
        <v>533500</v>
      </c>
      <c r="P40" s="10">
        <v>3921</v>
      </c>
      <c r="Q40" s="10">
        <v>41</v>
      </c>
      <c r="R40" s="11">
        <v>1.0456516194848253E-2</v>
      </c>
      <c r="S40" s="10">
        <v>0</v>
      </c>
    </row>
    <row r="41" spans="2:19" x14ac:dyDescent="0.3">
      <c r="B41" s="9">
        <v>42040</v>
      </c>
      <c r="C41" s="16" t="s">
        <v>14</v>
      </c>
      <c r="D41" s="10">
        <v>123</v>
      </c>
      <c r="E41" s="10">
        <v>138708</v>
      </c>
      <c r="F41" s="10">
        <v>484</v>
      </c>
      <c r="G41" s="11">
        <v>3.489344522305851E-3</v>
      </c>
      <c r="H41" s="10">
        <f t="shared" si="0"/>
        <v>1115200</v>
      </c>
      <c r="I41" s="17"/>
      <c r="J41" s="10">
        <v>28</v>
      </c>
      <c r="K41" s="12">
        <v>68700</v>
      </c>
      <c r="L41" s="10">
        <v>134508</v>
      </c>
      <c r="M41" s="10">
        <v>453</v>
      </c>
      <c r="N41" s="11">
        <v>3.3678294227852618E-3</v>
      </c>
      <c r="O41" s="10">
        <v>944500</v>
      </c>
      <c r="P41" s="10">
        <v>4200</v>
      </c>
      <c r="Q41" s="10">
        <v>31</v>
      </c>
      <c r="R41" s="11">
        <v>7.3809523809523813E-3</v>
      </c>
      <c r="S41" s="10">
        <v>102000</v>
      </c>
    </row>
    <row r="42" spans="2:19" x14ac:dyDescent="0.3">
      <c r="B42" s="9">
        <v>42041</v>
      </c>
      <c r="C42" s="16" t="s">
        <v>15</v>
      </c>
      <c r="D42" s="10">
        <v>110</v>
      </c>
      <c r="E42" s="10">
        <v>132481</v>
      </c>
      <c r="F42" s="10">
        <v>477</v>
      </c>
      <c r="G42" s="11">
        <v>3.6005163004506307E-3</v>
      </c>
      <c r="H42" s="10">
        <f t="shared" si="0"/>
        <v>59400</v>
      </c>
      <c r="I42" s="17"/>
      <c r="J42" s="10">
        <v>20</v>
      </c>
      <c r="K42" s="12">
        <v>9900</v>
      </c>
      <c r="L42" s="10">
        <v>128419</v>
      </c>
      <c r="M42" s="10">
        <v>445</v>
      </c>
      <c r="N42" s="11">
        <v>3.4652193211284934E-3</v>
      </c>
      <c r="O42" s="10">
        <v>0</v>
      </c>
      <c r="P42" s="10">
        <v>4062</v>
      </c>
      <c r="Q42" s="10">
        <v>32</v>
      </c>
      <c r="R42" s="11">
        <v>7.8778926637124574E-3</v>
      </c>
      <c r="S42" s="10">
        <v>49500</v>
      </c>
    </row>
    <row r="43" spans="2:19" x14ac:dyDescent="0.3">
      <c r="B43" s="9">
        <v>42042</v>
      </c>
      <c r="C43" s="16" t="s">
        <v>16</v>
      </c>
      <c r="D43" s="10">
        <v>100</v>
      </c>
      <c r="E43" s="10">
        <v>82523</v>
      </c>
      <c r="F43" s="10">
        <v>338</v>
      </c>
      <c r="G43" s="11">
        <v>4.0958278298171419E-3</v>
      </c>
      <c r="H43" s="10">
        <f t="shared" si="0"/>
        <v>433200</v>
      </c>
      <c r="I43" s="17"/>
      <c r="J43" s="10">
        <v>27</v>
      </c>
      <c r="K43" s="12">
        <v>81800</v>
      </c>
      <c r="L43" s="10">
        <v>79473</v>
      </c>
      <c r="M43" s="10">
        <v>318</v>
      </c>
      <c r="N43" s="11">
        <v>4.0013589520969386E-3</v>
      </c>
      <c r="O43" s="10">
        <v>205000</v>
      </c>
      <c r="P43" s="10">
        <v>3050</v>
      </c>
      <c r="Q43" s="10">
        <v>20</v>
      </c>
      <c r="R43" s="11">
        <v>6.5573770491803279E-3</v>
      </c>
      <c r="S43" s="10">
        <v>146400</v>
      </c>
    </row>
    <row r="44" spans="2:19" x14ac:dyDescent="0.3">
      <c r="B44" s="9">
        <v>42043</v>
      </c>
      <c r="C44" s="16" t="s">
        <v>17</v>
      </c>
      <c r="D44" s="10">
        <v>135</v>
      </c>
      <c r="E44" s="10">
        <v>83949</v>
      </c>
      <c r="F44" s="10">
        <v>359</v>
      </c>
      <c r="G44" s="11">
        <v>4.2764059131139148E-3</v>
      </c>
      <c r="H44" s="10">
        <f t="shared" si="0"/>
        <v>894200</v>
      </c>
      <c r="I44" s="17"/>
      <c r="J44" s="10">
        <v>62</v>
      </c>
      <c r="K44" s="12">
        <v>63900</v>
      </c>
      <c r="L44" s="10">
        <v>80470</v>
      </c>
      <c r="M44" s="10">
        <v>335</v>
      </c>
      <c r="N44" s="11">
        <v>4.1630421275009322E-3</v>
      </c>
      <c r="O44" s="10">
        <v>557000</v>
      </c>
      <c r="P44" s="10">
        <v>3479</v>
      </c>
      <c r="Q44" s="10">
        <v>24</v>
      </c>
      <c r="R44" s="11">
        <v>6.8985340615119288E-3</v>
      </c>
      <c r="S44" s="10">
        <v>273300</v>
      </c>
    </row>
    <row r="45" spans="2:19" x14ac:dyDescent="0.3">
      <c r="B45" s="9">
        <v>42044</v>
      </c>
      <c r="C45" s="16" t="s">
        <v>18</v>
      </c>
      <c r="D45" s="10">
        <v>161</v>
      </c>
      <c r="E45" s="10">
        <v>142556</v>
      </c>
      <c r="F45" s="10">
        <v>490</v>
      </c>
      <c r="G45" s="11">
        <v>3.4372457139650384E-3</v>
      </c>
      <c r="H45" s="10">
        <f t="shared" si="0"/>
        <v>855100</v>
      </c>
      <c r="I45" s="17"/>
      <c r="J45" s="10">
        <v>48</v>
      </c>
      <c r="K45" s="12">
        <v>160300</v>
      </c>
      <c r="L45" s="10">
        <v>137822</v>
      </c>
      <c r="M45" s="10">
        <v>459</v>
      </c>
      <c r="N45" s="11">
        <v>3.3303826674986577E-3</v>
      </c>
      <c r="O45" s="10">
        <v>638000</v>
      </c>
      <c r="P45" s="10">
        <v>4734</v>
      </c>
      <c r="Q45" s="10">
        <v>31</v>
      </c>
      <c r="R45" s="11">
        <v>6.5483734685255601E-3</v>
      </c>
      <c r="S45" s="10">
        <v>56800</v>
      </c>
    </row>
    <row r="46" spans="2:19" x14ac:dyDescent="0.3">
      <c r="B46" s="9">
        <v>42045</v>
      </c>
      <c r="C46" s="16" t="s">
        <v>19</v>
      </c>
      <c r="D46" s="10">
        <v>129</v>
      </c>
      <c r="E46" s="10">
        <v>143812</v>
      </c>
      <c r="F46" s="10">
        <v>473</v>
      </c>
      <c r="G46" s="11">
        <v>3.2890162156148303E-3</v>
      </c>
      <c r="H46" s="10">
        <f t="shared" si="0"/>
        <v>1342000</v>
      </c>
      <c r="I46" s="17"/>
      <c r="J46" s="10">
        <v>33</v>
      </c>
      <c r="K46" s="12">
        <v>295500</v>
      </c>
      <c r="L46" s="10">
        <v>139077</v>
      </c>
      <c r="M46" s="10">
        <v>445</v>
      </c>
      <c r="N46" s="11">
        <v>3.1996663718659446E-3</v>
      </c>
      <c r="O46" s="10">
        <v>850800</v>
      </c>
      <c r="P46" s="10">
        <v>4735</v>
      </c>
      <c r="Q46" s="10">
        <v>28</v>
      </c>
      <c r="R46" s="11">
        <v>5.9134107708553327E-3</v>
      </c>
      <c r="S46" s="10">
        <v>195700</v>
      </c>
    </row>
    <row r="47" spans="2:19" x14ac:dyDescent="0.3">
      <c r="B47" s="9">
        <v>42046</v>
      </c>
      <c r="C47" s="16" t="s">
        <v>13</v>
      </c>
      <c r="D47" s="10">
        <v>143</v>
      </c>
      <c r="E47" s="10">
        <v>141964</v>
      </c>
      <c r="F47" s="10">
        <v>450</v>
      </c>
      <c r="G47" s="11">
        <v>3.1698177002620381E-3</v>
      </c>
      <c r="H47" s="10">
        <f t="shared" si="0"/>
        <v>337505</v>
      </c>
      <c r="I47" s="17"/>
      <c r="J47" s="10">
        <v>28</v>
      </c>
      <c r="K47" s="12">
        <v>0</v>
      </c>
      <c r="L47" s="10">
        <v>137036</v>
      </c>
      <c r="M47" s="10">
        <v>413</v>
      </c>
      <c r="N47" s="11">
        <v>3.0138065909687964E-3</v>
      </c>
      <c r="O47" s="10">
        <v>178500</v>
      </c>
      <c r="P47" s="10">
        <v>4928</v>
      </c>
      <c r="Q47" s="10">
        <v>37</v>
      </c>
      <c r="R47" s="11">
        <v>7.508116883116883E-3</v>
      </c>
      <c r="S47" s="10">
        <v>159005</v>
      </c>
    </row>
    <row r="48" spans="2:19" x14ac:dyDescent="0.3">
      <c r="B48" s="9">
        <v>42047</v>
      </c>
      <c r="C48" s="16" t="s">
        <v>14</v>
      </c>
      <c r="D48" s="10">
        <v>106</v>
      </c>
      <c r="E48" s="10">
        <v>138690</v>
      </c>
      <c r="F48" s="10">
        <v>433</v>
      </c>
      <c r="G48" s="11">
        <v>3.1220708053933234E-3</v>
      </c>
      <c r="H48" s="10">
        <f t="shared" si="0"/>
        <v>726600</v>
      </c>
      <c r="I48" s="17"/>
      <c r="J48" s="10">
        <v>29</v>
      </c>
      <c r="K48" s="12">
        <v>0</v>
      </c>
      <c r="L48" s="10">
        <v>134675</v>
      </c>
      <c r="M48" s="10">
        <v>412</v>
      </c>
      <c r="N48" s="11">
        <v>3.0592166326341192E-3</v>
      </c>
      <c r="O48" s="10">
        <v>527000</v>
      </c>
      <c r="P48" s="10">
        <v>4015</v>
      </c>
      <c r="Q48" s="10">
        <v>21</v>
      </c>
      <c r="R48" s="11">
        <v>5.2303860523038601E-3</v>
      </c>
      <c r="S48" s="10">
        <v>199600</v>
      </c>
    </row>
    <row r="49" spans="2:19" x14ac:dyDescent="0.3">
      <c r="B49" s="9">
        <v>42048</v>
      </c>
      <c r="C49" s="16" t="s">
        <v>15</v>
      </c>
      <c r="D49" s="10">
        <v>103</v>
      </c>
      <c r="E49" s="10">
        <v>128865</v>
      </c>
      <c r="F49" s="10">
        <v>409</v>
      </c>
      <c r="G49" s="11">
        <v>3.1738641213673222E-3</v>
      </c>
      <c r="H49" s="10">
        <f t="shared" si="0"/>
        <v>1043300</v>
      </c>
      <c r="I49" s="17"/>
      <c r="J49" s="10">
        <v>27</v>
      </c>
      <c r="K49" s="12"/>
      <c r="L49" s="10">
        <v>125028</v>
      </c>
      <c r="M49" s="10">
        <v>380</v>
      </c>
      <c r="N49" s="11">
        <v>3.0393191925008798E-3</v>
      </c>
      <c r="O49" s="10">
        <v>231500</v>
      </c>
      <c r="P49" s="10">
        <v>3837</v>
      </c>
      <c r="Q49" s="10">
        <v>29</v>
      </c>
      <c r="R49" s="11">
        <v>7.5579880114672923E-3</v>
      </c>
      <c r="S49" s="10">
        <v>811800</v>
      </c>
    </row>
    <row r="50" spans="2:19" x14ac:dyDescent="0.3">
      <c r="B50" s="9">
        <v>42049</v>
      </c>
      <c r="C50" s="16" t="s">
        <v>16</v>
      </c>
      <c r="D50" s="10">
        <v>105</v>
      </c>
      <c r="E50" s="10">
        <v>86664</v>
      </c>
      <c r="F50" s="10">
        <v>318</v>
      </c>
      <c r="G50" s="11">
        <v>3.6693436721129879E-3</v>
      </c>
      <c r="H50" s="10">
        <f t="shared" si="0"/>
        <v>522200</v>
      </c>
      <c r="I50" s="17"/>
      <c r="J50" s="10">
        <v>61</v>
      </c>
      <c r="K50" s="12">
        <v>194300</v>
      </c>
      <c r="L50" s="10">
        <v>83714</v>
      </c>
      <c r="M50" s="10">
        <v>287</v>
      </c>
      <c r="N50" s="11">
        <v>3.4283393458680745E-3</v>
      </c>
      <c r="O50" s="10">
        <v>125000</v>
      </c>
      <c r="P50" s="10">
        <v>2950</v>
      </c>
      <c r="Q50" s="10">
        <v>31</v>
      </c>
      <c r="R50" s="11">
        <v>1.0508474576271187E-2</v>
      </c>
      <c r="S50" s="10">
        <v>202900</v>
      </c>
    </row>
    <row r="51" spans="2:19" x14ac:dyDescent="0.3">
      <c r="B51" s="9">
        <v>42050</v>
      </c>
      <c r="C51" s="16" t="s">
        <v>17</v>
      </c>
      <c r="D51" s="10">
        <v>117</v>
      </c>
      <c r="E51" s="10">
        <v>82667</v>
      </c>
      <c r="F51" s="10">
        <v>325</v>
      </c>
      <c r="G51" s="11">
        <v>3.9314357603396763E-3</v>
      </c>
      <c r="H51" s="10">
        <f t="shared" si="0"/>
        <v>113200</v>
      </c>
      <c r="I51" s="17"/>
      <c r="J51" s="10">
        <v>50</v>
      </c>
      <c r="K51" s="12">
        <v>69700</v>
      </c>
      <c r="L51" s="10">
        <v>79500</v>
      </c>
      <c r="M51" s="10">
        <v>297</v>
      </c>
      <c r="N51" s="11">
        <v>3.7358490566037736E-3</v>
      </c>
      <c r="O51" s="10">
        <v>43500</v>
      </c>
      <c r="P51" s="10">
        <v>3167</v>
      </c>
      <c r="Q51" s="10">
        <v>28</v>
      </c>
      <c r="R51" s="11">
        <v>8.8411746131986102E-3</v>
      </c>
      <c r="S51" s="10">
        <v>0</v>
      </c>
    </row>
    <row r="52" spans="2:19" x14ac:dyDescent="0.3">
      <c r="B52" s="9">
        <v>42051</v>
      </c>
      <c r="C52" s="16" t="s">
        <v>18</v>
      </c>
      <c r="D52" s="10">
        <v>164</v>
      </c>
      <c r="E52" s="10">
        <v>153435</v>
      </c>
      <c r="F52" s="10">
        <v>499</v>
      </c>
      <c r="G52" s="11">
        <v>3.2521914817349364E-3</v>
      </c>
      <c r="H52" s="10">
        <f t="shared" si="0"/>
        <v>915000</v>
      </c>
      <c r="I52" s="17"/>
      <c r="J52" s="10">
        <v>58</v>
      </c>
      <c r="K52" s="12">
        <v>0</v>
      </c>
      <c r="L52" s="10">
        <v>147787</v>
      </c>
      <c r="M52" s="10">
        <v>456</v>
      </c>
      <c r="N52" s="11">
        <v>3.0855217305987672E-3</v>
      </c>
      <c r="O52" s="10">
        <v>814500</v>
      </c>
      <c r="P52" s="10">
        <v>5648</v>
      </c>
      <c r="Q52" s="10">
        <v>43</v>
      </c>
      <c r="R52" s="11">
        <v>7.6133144475920679E-3</v>
      </c>
      <c r="S52" s="10">
        <v>100500</v>
      </c>
    </row>
    <row r="53" spans="2:19" x14ac:dyDescent="0.3">
      <c r="B53" s="9">
        <v>42052</v>
      </c>
      <c r="C53" s="16" t="s">
        <v>19</v>
      </c>
      <c r="D53" s="10">
        <v>172</v>
      </c>
      <c r="E53" s="10">
        <v>152572</v>
      </c>
      <c r="F53" s="10">
        <v>650</v>
      </c>
      <c r="G53" s="11">
        <v>4.2602836693495533E-3</v>
      </c>
      <c r="H53" s="10">
        <f t="shared" si="0"/>
        <v>540600</v>
      </c>
      <c r="I53" s="17"/>
      <c r="J53" s="10">
        <v>36</v>
      </c>
      <c r="K53" s="12">
        <v>48700</v>
      </c>
      <c r="L53" s="10">
        <v>147410</v>
      </c>
      <c r="M53" s="10">
        <v>614</v>
      </c>
      <c r="N53" s="11">
        <v>4.1652533749406417E-3</v>
      </c>
      <c r="O53" s="10">
        <v>252000</v>
      </c>
      <c r="P53" s="10">
        <v>5162</v>
      </c>
      <c r="Q53" s="10">
        <v>36</v>
      </c>
      <c r="R53" s="11">
        <v>6.9740410693529637E-3</v>
      </c>
      <c r="S53" s="10">
        <v>239900</v>
      </c>
    </row>
    <row r="54" spans="2:19" x14ac:dyDescent="0.3">
      <c r="B54" s="9">
        <v>42053</v>
      </c>
      <c r="C54" s="16" t="s">
        <v>13</v>
      </c>
      <c r="D54" s="10">
        <v>135</v>
      </c>
      <c r="E54" s="10">
        <v>159882</v>
      </c>
      <c r="F54" s="10">
        <v>801</v>
      </c>
      <c r="G54" s="11">
        <v>5.0099448343153075E-3</v>
      </c>
      <c r="H54" s="10">
        <f t="shared" si="0"/>
        <v>885300</v>
      </c>
      <c r="I54" s="17"/>
      <c r="J54" s="10">
        <v>54</v>
      </c>
      <c r="K54" s="12">
        <v>328200</v>
      </c>
      <c r="L54" s="10">
        <v>155104</v>
      </c>
      <c r="M54" s="10">
        <v>757</v>
      </c>
      <c r="N54" s="11">
        <v>4.8805962451000618E-3</v>
      </c>
      <c r="O54" s="10">
        <v>529600</v>
      </c>
      <c r="P54" s="10">
        <v>4778</v>
      </c>
      <c r="Q54" s="10">
        <v>44</v>
      </c>
      <c r="R54" s="11">
        <v>9.2088740058601931E-3</v>
      </c>
      <c r="S54" s="10">
        <v>27500</v>
      </c>
    </row>
    <row r="55" spans="2:19" x14ac:dyDescent="0.3">
      <c r="B55" s="9">
        <v>42054</v>
      </c>
      <c r="C55" s="16" t="s">
        <v>14</v>
      </c>
      <c r="D55" s="10">
        <v>131</v>
      </c>
      <c r="E55" s="10">
        <v>157767</v>
      </c>
      <c r="F55" s="10">
        <v>656</v>
      </c>
      <c r="G55" s="11">
        <v>4.1580305133519686E-3</v>
      </c>
      <c r="H55" s="10">
        <f t="shared" si="0"/>
        <v>1126300</v>
      </c>
      <c r="I55" s="17"/>
      <c r="J55" s="10">
        <v>42</v>
      </c>
      <c r="K55" s="12">
        <v>96500</v>
      </c>
      <c r="L55" s="10">
        <v>153464</v>
      </c>
      <c r="M55" s="10">
        <v>625</v>
      </c>
      <c r="N55" s="11">
        <v>4.0726163790856485E-3</v>
      </c>
      <c r="O55" s="10">
        <v>916000</v>
      </c>
      <c r="P55" s="10">
        <v>4303</v>
      </c>
      <c r="Q55" s="10">
        <v>31</v>
      </c>
      <c r="R55" s="11">
        <v>7.204276086451313E-3</v>
      </c>
      <c r="S55" s="10">
        <v>113800</v>
      </c>
    </row>
    <row r="56" spans="2:19" x14ac:dyDescent="0.3">
      <c r="B56" s="9">
        <v>42055</v>
      </c>
      <c r="C56" s="16" t="s">
        <v>15</v>
      </c>
      <c r="D56" s="10">
        <v>100</v>
      </c>
      <c r="E56" s="10">
        <v>152201</v>
      </c>
      <c r="F56" s="10">
        <v>587</v>
      </c>
      <c r="G56" s="11">
        <v>3.8567420713398731E-3</v>
      </c>
      <c r="H56" s="10">
        <f t="shared" si="0"/>
        <v>471900</v>
      </c>
      <c r="I56" s="17"/>
      <c r="J56" s="10">
        <v>47</v>
      </c>
      <c r="K56" s="12">
        <v>0</v>
      </c>
      <c r="L56" s="10">
        <v>148119</v>
      </c>
      <c r="M56" s="10">
        <v>562</v>
      </c>
      <c r="N56" s="11">
        <v>3.7942465180024168E-3</v>
      </c>
      <c r="O56" s="10">
        <v>341500</v>
      </c>
      <c r="P56" s="10">
        <v>4082</v>
      </c>
      <c r="Q56" s="10">
        <v>25</v>
      </c>
      <c r="R56" s="11">
        <v>6.1244487996080354E-3</v>
      </c>
      <c r="S56" s="10">
        <v>130400</v>
      </c>
    </row>
    <row r="57" spans="2:19" x14ac:dyDescent="0.3">
      <c r="B57" s="9">
        <v>42056</v>
      </c>
      <c r="C57" s="16" t="s">
        <v>16</v>
      </c>
      <c r="D57" s="10">
        <v>93</v>
      </c>
      <c r="E57" s="10">
        <v>68291</v>
      </c>
      <c r="F57" s="10">
        <v>316</v>
      </c>
      <c r="G57" s="11">
        <v>4.6272568859732615E-3</v>
      </c>
      <c r="H57" s="10">
        <f t="shared" si="0"/>
        <v>846200</v>
      </c>
      <c r="I57" s="17"/>
      <c r="J57" s="10">
        <v>87</v>
      </c>
      <c r="K57" s="12">
        <v>445300</v>
      </c>
      <c r="L57" s="10">
        <v>64819</v>
      </c>
      <c r="M57" s="10">
        <v>290</v>
      </c>
      <c r="N57" s="11">
        <v>4.4739968219194987E-3</v>
      </c>
      <c r="O57" s="10">
        <v>334400</v>
      </c>
      <c r="P57" s="10">
        <v>3472</v>
      </c>
      <c r="Q57" s="10">
        <v>26</v>
      </c>
      <c r="R57" s="11">
        <v>7.4884792626728107E-3</v>
      </c>
      <c r="S57" s="10">
        <v>66500</v>
      </c>
    </row>
    <row r="58" spans="2:19" x14ac:dyDescent="0.3">
      <c r="B58" s="9">
        <v>42057</v>
      </c>
      <c r="C58" s="16" t="s">
        <v>17</v>
      </c>
      <c r="D58" s="10">
        <v>113</v>
      </c>
      <c r="E58" s="10">
        <v>61968</v>
      </c>
      <c r="F58" s="10">
        <v>272</v>
      </c>
      <c r="G58" s="11">
        <v>4.3893622514846369E-3</v>
      </c>
      <c r="H58" s="10">
        <f t="shared" si="0"/>
        <v>649800</v>
      </c>
      <c r="I58" s="18"/>
      <c r="J58" s="12">
        <v>10</v>
      </c>
      <c r="K58" s="12">
        <v>14800</v>
      </c>
      <c r="L58" s="10">
        <v>58272</v>
      </c>
      <c r="M58" s="10">
        <v>255</v>
      </c>
      <c r="N58" s="11">
        <v>4.3760296540362436E-3</v>
      </c>
      <c r="O58" s="10">
        <v>397000</v>
      </c>
      <c r="P58" s="10">
        <v>3696</v>
      </c>
      <c r="Q58" s="10">
        <v>17</v>
      </c>
      <c r="R58" s="11">
        <v>4.5995670995670999E-3</v>
      </c>
      <c r="S58" s="10">
        <v>238000</v>
      </c>
    </row>
    <row r="59" spans="2:19" x14ac:dyDescent="0.3">
      <c r="B59" s="9">
        <v>42058</v>
      </c>
      <c r="C59" s="16" t="s">
        <v>18</v>
      </c>
      <c r="D59" s="10">
        <v>157</v>
      </c>
      <c r="E59" s="10">
        <v>167254</v>
      </c>
      <c r="F59" s="10">
        <v>703</v>
      </c>
      <c r="G59" s="11">
        <v>4.203187965609193E-3</v>
      </c>
      <c r="H59" s="10">
        <f t="shared" si="0"/>
        <v>436700</v>
      </c>
      <c r="I59" s="18"/>
      <c r="J59" s="12">
        <v>80</v>
      </c>
      <c r="K59" s="12">
        <v>33700</v>
      </c>
      <c r="L59" s="10">
        <v>161510</v>
      </c>
      <c r="M59" s="10">
        <v>669</v>
      </c>
      <c r="N59" s="11">
        <v>4.14215838028605E-3</v>
      </c>
      <c r="O59" s="10">
        <v>403000</v>
      </c>
      <c r="P59" s="10">
        <v>5744</v>
      </c>
      <c r="Q59" s="10">
        <v>34</v>
      </c>
      <c r="R59" s="11">
        <v>5.9192200557103064E-3</v>
      </c>
      <c r="S59" s="10">
        <v>0</v>
      </c>
    </row>
    <row r="60" spans="2:19" x14ac:dyDescent="0.3">
      <c r="B60" s="9">
        <v>42059</v>
      </c>
      <c r="C60" s="16" t="s">
        <v>19</v>
      </c>
      <c r="D60" s="10">
        <v>160</v>
      </c>
      <c r="E60" s="10">
        <v>162313</v>
      </c>
      <c r="F60" s="10">
        <v>640</v>
      </c>
      <c r="G60" s="11">
        <v>3.9429990204111805E-3</v>
      </c>
      <c r="H60" s="10">
        <f t="shared" si="0"/>
        <v>945200</v>
      </c>
      <c r="I60" s="18"/>
      <c r="J60" s="12">
        <v>55</v>
      </c>
      <c r="K60" s="12">
        <v>103600</v>
      </c>
      <c r="L60" s="10">
        <v>156696</v>
      </c>
      <c r="M60" s="10">
        <v>602</v>
      </c>
      <c r="N60" s="11">
        <v>3.8418338694031755E-3</v>
      </c>
      <c r="O60" s="10">
        <v>718900</v>
      </c>
      <c r="P60" s="10">
        <v>5617</v>
      </c>
      <c r="Q60" s="10">
        <v>38</v>
      </c>
      <c r="R60" s="11">
        <v>6.7651771408225028E-3</v>
      </c>
      <c r="S60" s="10">
        <v>122700</v>
      </c>
    </row>
    <row r="61" spans="2:19" x14ac:dyDescent="0.3">
      <c r="B61" s="9">
        <v>42060</v>
      </c>
      <c r="C61" s="16" t="s">
        <v>13</v>
      </c>
      <c r="D61" s="10">
        <v>153</v>
      </c>
      <c r="E61" s="10">
        <v>160464</v>
      </c>
      <c r="F61" s="10">
        <v>616</v>
      </c>
      <c r="G61" s="11">
        <v>3.838867284873866E-3</v>
      </c>
      <c r="H61" s="10">
        <f t="shared" si="0"/>
        <v>418700</v>
      </c>
      <c r="I61" s="18"/>
      <c r="J61" s="12">
        <v>70</v>
      </c>
      <c r="K61" s="12">
        <v>48700</v>
      </c>
      <c r="L61" s="10">
        <v>155226</v>
      </c>
      <c r="M61" s="10">
        <v>580</v>
      </c>
      <c r="N61" s="11">
        <v>3.7364874441137438E-3</v>
      </c>
      <c r="O61" s="10">
        <v>247500</v>
      </c>
      <c r="P61" s="10">
        <v>5238</v>
      </c>
      <c r="Q61" s="10">
        <v>36</v>
      </c>
      <c r="R61" s="11">
        <v>6.8728522336769758E-3</v>
      </c>
      <c r="S61" s="10">
        <v>122500</v>
      </c>
    </row>
    <row r="62" spans="2:19" x14ac:dyDescent="0.3">
      <c r="B62" s="9">
        <v>42061</v>
      </c>
      <c r="C62" s="16" t="s">
        <v>14</v>
      </c>
      <c r="D62" s="10">
        <v>122</v>
      </c>
      <c r="E62" s="10">
        <v>159482</v>
      </c>
      <c r="F62" s="10">
        <v>557</v>
      </c>
      <c r="G62" s="11">
        <v>3.4925571537853801E-3</v>
      </c>
      <c r="H62" s="10">
        <f t="shared" si="0"/>
        <v>173500</v>
      </c>
      <c r="I62" s="18"/>
      <c r="J62" s="12">
        <v>10</v>
      </c>
      <c r="K62" s="12">
        <v>0</v>
      </c>
      <c r="L62" s="10">
        <v>154819</v>
      </c>
      <c r="M62" s="10">
        <v>523</v>
      </c>
      <c r="N62" s="11">
        <v>3.3781383421931416E-3</v>
      </c>
      <c r="O62" s="10">
        <v>121000</v>
      </c>
      <c r="P62" s="10">
        <v>4663</v>
      </c>
      <c r="Q62" s="10">
        <v>34</v>
      </c>
      <c r="R62" s="11">
        <v>7.2914432768603904E-3</v>
      </c>
      <c r="S62" s="10">
        <v>52500</v>
      </c>
    </row>
    <row r="63" spans="2:19" x14ac:dyDescent="0.3">
      <c r="B63" s="9">
        <v>42062</v>
      </c>
      <c r="C63" s="16" t="s">
        <v>15</v>
      </c>
      <c r="D63" s="10">
        <v>140</v>
      </c>
      <c r="E63" s="10">
        <v>150279</v>
      </c>
      <c r="F63" s="10">
        <v>558</v>
      </c>
      <c r="G63" s="11">
        <v>3.7130936458187771E-3</v>
      </c>
      <c r="H63" s="10">
        <f t="shared" si="0"/>
        <v>694500</v>
      </c>
      <c r="I63" s="18"/>
      <c r="J63" s="12">
        <v>9</v>
      </c>
      <c r="K63" s="12">
        <v>0</v>
      </c>
      <c r="L63" s="10">
        <v>145917</v>
      </c>
      <c r="M63" s="10">
        <v>524</v>
      </c>
      <c r="N63" s="11">
        <v>3.5910826017530512E-3</v>
      </c>
      <c r="O63" s="10">
        <v>656000</v>
      </c>
      <c r="P63" s="10">
        <v>4362</v>
      </c>
      <c r="Q63" s="10">
        <v>34</v>
      </c>
      <c r="R63" s="11">
        <v>7.7945896377808344E-3</v>
      </c>
      <c r="S63" s="10">
        <v>38500</v>
      </c>
    </row>
    <row r="64" spans="2:19" x14ac:dyDescent="0.3">
      <c r="B64" s="9">
        <v>42063</v>
      </c>
      <c r="C64" s="16" t="s">
        <v>16</v>
      </c>
      <c r="D64" s="10">
        <v>119</v>
      </c>
      <c r="E64" s="10">
        <v>82621</v>
      </c>
      <c r="F64" s="10">
        <v>497</v>
      </c>
      <c r="G64" s="11">
        <v>6.0154198085232572E-3</v>
      </c>
      <c r="H64" s="10">
        <f t="shared" si="0"/>
        <v>438500</v>
      </c>
      <c r="I64" s="17"/>
      <c r="J64" s="10">
        <v>5</v>
      </c>
      <c r="K64" s="10">
        <v>56000</v>
      </c>
      <c r="L64" s="10">
        <v>79067</v>
      </c>
      <c r="M64" s="10">
        <v>472</v>
      </c>
      <c r="N64" s="11">
        <v>5.9696207014304321E-3</v>
      </c>
      <c r="O64" s="10">
        <v>344000</v>
      </c>
      <c r="P64" s="10">
        <v>3554</v>
      </c>
      <c r="Q64" s="10">
        <v>25</v>
      </c>
      <c r="R64" s="11">
        <v>7.0343275182892517E-3</v>
      </c>
      <c r="S64" s="10">
        <v>38500</v>
      </c>
    </row>
    <row r="65" spans="2:19" x14ac:dyDescent="0.3">
      <c r="B65" s="9">
        <v>42064</v>
      </c>
      <c r="C65" s="16" t="s">
        <v>17</v>
      </c>
      <c r="D65" s="10">
        <v>139</v>
      </c>
      <c r="E65" s="10">
        <v>88828</v>
      </c>
      <c r="F65" s="10">
        <v>523</v>
      </c>
      <c r="G65" s="11">
        <v>5.8877831314450395E-3</v>
      </c>
      <c r="H65" s="10">
        <f t="shared" si="0"/>
        <v>955500</v>
      </c>
      <c r="I65" s="17"/>
      <c r="J65" s="10">
        <v>12</v>
      </c>
      <c r="K65" s="10">
        <v>0</v>
      </c>
      <c r="L65" s="10">
        <v>85202</v>
      </c>
      <c r="M65" s="10">
        <v>490</v>
      </c>
      <c r="N65" s="11">
        <v>5.7510387080115487E-3</v>
      </c>
      <c r="O65" s="10">
        <v>955500</v>
      </c>
      <c r="P65" s="10">
        <v>3626</v>
      </c>
      <c r="Q65" s="10">
        <v>33</v>
      </c>
      <c r="R65" s="11">
        <v>9.1009376723662442E-3</v>
      </c>
      <c r="S65" s="10">
        <v>0</v>
      </c>
    </row>
    <row r="66" spans="2:19" x14ac:dyDescent="0.3">
      <c r="B66" s="9">
        <v>42065</v>
      </c>
      <c r="C66" s="16" t="s">
        <v>18</v>
      </c>
      <c r="D66" s="10">
        <v>165</v>
      </c>
      <c r="E66" s="10">
        <v>141039</v>
      </c>
      <c r="F66" s="10">
        <v>714</v>
      </c>
      <c r="G66" s="11">
        <v>5.0624295407653199E-3</v>
      </c>
      <c r="H66" s="10">
        <f t="shared" si="0"/>
        <v>743000</v>
      </c>
      <c r="I66" s="17"/>
      <c r="J66" s="10">
        <v>12</v>
      </c>
      <c r="K66" s="10">
        <v>90000</v>
      </c>
      <c r="L66" s="10">
        <v>136099</v>
      </c>
      <c r="M66" s="10">
        <v>670</v>
      </c>
      <c r="N66" s="11">
        <v>4.922887016069185E-3</v>
      </c>
      <c r="O66" s="10">
        <v>653000</v>
      </c>
      <c r="P66" s="10">
        <v>4940</v>
      </c>
      <c r="Q66" s="10">
        <v>44</v>
      </c>
      <c r="R66" s="11">
        <v>8.9068825910931168E-3</v>
      </c>
      <c r="S66" s="10">
        <v>0</v>
      </c>
    </row>
    <row r="67" spans="2:19" x14ac:dyDescent="0.3">
      <c r="B67" s="9">
        <v>42066</v>
      </c>
      <c r="C67" s="16" t="s">
        <v>19</v>
      </c>
      <c r="D67" s="10">
        <v>174</v>
      </c>
      <c r="E67" s="10">
        <v>142192</v>
      </c>
      <c r="F67" s="10">
        <v>661</v>
      </c>
      <c r="G67" s="11">
        <v>4.6486440868684599E-3</v>
      </c>
      <c r="H67" s="10">
        <f t="shared" si="0"/>
        <v>982050</v>
      </c>
      <c r="I67" s="17"/>
      <c r="J67" s="10">
        <v>15</v>
      </c>
      <c r="K67" s="10">
        <v>86000</v>
      </c>
      <c r="L67" s="10">
        <v>137429</v>
      </c>
      <c r="M67" s="10">
        <v>634</v>
      </c>
      <c r="N67" s="11">
        <v>4.6132912267425365E-3</v>
      </c>
      <c r="O67" s="10">
        <v>658800</v>
      </c>
      <c r="P67" s="10">
        <v>4763</v>
      </c>
      <c r="Q67" s="10">
        <v>27</v>
      </c>
      <c r="R67" s="11">
        <v>5.6686961998740288E-3</v>
      </c>
      <c r="S67" s="10">
        <v>237250</v>
      </c>
    </row>
    <row r="68" spans="2:19" x14ac:dyDescent="0.3">
      <c r="B68" s="9">
        <v>42067</v>
      </c>
      <c r="C68" s="16" t="s">
        <v>13</v>
      </c>
      <c r="D68" s="10">
        <v>142</v>
      </c>
      <c r="E68" s="10">
        <v>140309</v>
      </c>
      <c r="F68" s="10">
        <v>617</v>
      </c>
      <c r="G68" s="11">
        <v>4.3974370852903231E-3</v>
      </c>
      <c r="H68" s="10">
        <f t="shared" si="0"/>
        <v>960000</v>
      </c>
      <c r="I68" s="17"/>
      <c r="J68" s="10">
        <v>24</v>
      </c>
      <c r="K68" s="10">
        <v>185000</v>
      </c>
      <c r="L68" s="10">
        <v>135703</v>
      </c>
      <c r="M68" s="10">
        <v>579</v>
      </c>
      <c r="N68" s="11">
        <v>4.2666705968180509E-3</v>
      </c>
      <c r="O68" s="10">
        <v>647000</v>
      </c>
      <c r="P68" s="10">
        <v>4606</v>
      </c>
      <c r="Q68" s="10">
        <v>38</v>
      </c>
      <c r="R68" s="11">
        <v>8.250108554059922E-3</v>
      </c>
      <c r="S68" s="10">
        <v>128000</v>
      </c>
    </row>
    <row r="69" spans="2:19" x14ac:dyDescent="0.3">
      <c r="B69" s="9">
        <v>42068</v>
      </c>
      <c r="C69" s="16" t="s">
        <v>14</v>
      </c>
      <c r="D69" s="10">
        <v>150</v>
      </c>
      <c r="E69" s="10">
        <v>143314</v>
      </c>
      <c r="F69" s="10">
        <v>608</v>
      </c>
      <c r="G69" s="11">
        <v>4.2424327002246812E-3</v>
      </c>
      <c r="H69" s="10">
        <f t="shared" si="0"/>
        <v>971600</v>
      </c>
      <c r="I69" s="17"/>
      <c r="J69" s="10">
        <v>22</v>
      </c>
      <c r="K69" s="10">
        <v>152000</v>
      </c>
      <c r="L69" s="10">
        <v>139098</v>
      </c>
      <c r="M69" s="10">
        <v>574</v>
      </c>
      <c r="N69" s="11">
        <v>4.1265870105968456E-3</v>
      </c>
      <c r="O69" s="10">
        <v>245500</v>
      </c>
      <c r="P69" s="10">
        <v>4216</v>
      </c>
      <c r="Q69" s="10">
        <v>34</v>
      </c>
      <c r="R69" s="11">
        <v>8.0645161290322578E-3</v>
      </c>
      <c r="S69" s="10">
        <v>574100</v>
      </c>
    </row>
    <row r="70" spans="2:19" x14ac:dyDescent="0.3">
      <c r="B70" s="9">
        <v>42069</v>
      </c>
      <c r="C70" s="16" t="s">
        <v>15</v>
      </c>
      <c r="D70" s="10">
        <v>112</v>
      </c>
      <c r="E70" s="10">
        <v>131138</v>
      </c>
      <c r="F70" s="10">
        <v>526</v>
      </c>
      <c r="G70" s="11">
        <v>4.0110418032911896E-3</v>
      </c>
      <c r="H70" s="10">
        <f t="shared" ref="H70:H133" si="1">K70+O70+S70</f>
        <v>1129700</v>
      </c>
      <c r="I70" s="17"/>
      <c r="J70" s="10">
        <v>16</v>
      </c>
      <c r="K70" s="10">
        <v>0</v>
      </c>
      <c r="L70" s="10">
        <v>127130</v>
      </c>
      <c r="M70" s="10">
        <v>505</v>
      </c>
      <c r="N70" s="11">
        <v>3.9723118068119246E-3</v>
      </c>
      <c r="O70" s="10">
        <v>831500</v>
      </c>
      <c r="P70" s="10">
        <v>4008</v>
      </c>
      <c r="Q70" s="10">
        <v>21</v>
      </c>
      <c r="R70" s="11">
        <v>5.239520958083832E-3</v>
      </c>
      <c r="S70" s="10">
        <v>298200</v>
      </c>
    </row>
    <row r="71" spans="2:19" x14ac:dyDescent="0.3">
      <c r="B71" s="9">
        <v>42070</v>
      </c>
      <c r="C71" s="16" t="s">
        <v>16</v>
      </c>
      <c r="D71" s="10">
        <v>108</v>
      </c>
      <c r="E71" s="10">
        <v>89136</v>
      </c>
      <c r="F71" s="10">
        <v>469</v>
      </c>
      <c r="G71" s="11">
        <v>5.2616226889247893E-3</v>
      </c>
      <c r="H71" s="10">
        <f t="shared" si="1"/>
        <v>358850</v>
      </c>
      <c r="I71" s="17"/>
      <c r="J71" s="10">
        <v>13</v>
      </c>
      <c r="K71" s="10">
        <v>24500</v>
      </c>
      <c r="L71" s="10">
        <v>85924</v>
      </c>
      <c r="M71" s="10">
        <v>444</v>
      </c>
      <c r="N71" s="11">
        <v>5.1673571993855038E-3</v>
      </c>
      <c r="O71" s="10">
        <v>162500</v>
      </c>
      <c r="P71" s="10">
        <v>3212</v>
      </c>
      <c r="Q71" s="10">
        <v>25</v>
      </c>
      <c r="R71" s="11">
        <v>7.7833125778331257E-3</v>
      </c>
      <c r="S71" s="10">
        <v>171850</v>
      </c>
    </row>
    <row r="72" spans="2:19" x14ac:dyDescent="0.3">
      <c r="B72" s="9">
        <v>42071</v>
      </c>
      <c r="C72" s="16" t="s">
        <v>17</v>
      </c>
      <c r="D72" s="10">
        <v>139</v>
      </c>
      <c r="E72" s="10">
        <v>95791</v>
      </c>
      <c r="F72" s="10">
        <v>501</v>
      </c>
      <c r="G72" s="11">
        <v>5.2301364428808551E-3</v>
      </c>
      <c r="H72" s="10">
        <f t="shared" si="1"/>
        <v>685600</v>
      </c>
      <c r="I72" s="17"/>
      <c r="J72" s="10">
        <v>17</v>
      </c>
      <c r="K72" s="10">
        <v>29500</v>
      </c>
      <c r="L72" s="10">
        <v>92123</v>
      </c>
      <c r="M72" s="10">
        <v>471</v>
      </c>
      <c r="N72" s="11">
        <v>5.1127297200481963E-3</v>
      </c>
      <c r="O72" s="10">
        <v>490000</v>
      </c>
      <c r="P72" s="10">
        <v>3668</v>
      </c>
      <c r="Q72" s="10">
        <v>30</v>
      </c>
      <c r="R72" s="11">
        <v>8.1788440567066526E-3</v>
      </c>
      <c r="S72" s="10">
        <v>166100</v>
      </c>
    </row>
    <row r="73" spans="2:19" x14ac:dyDescent="0.3">
      <c r="B73" s="9">
        <v>42072</v>
      </c>
      <c r="C73" s="16" t="s">
        <v>18</v>
      </c>
      <c r="D73" s="10">
        <v>140</v>
      </c>
      <c r="E73" s="10">
        <v>146284</v>
      </c>
      <c r="F73" s="10">
        <v>705</v>
      </c>
      <c r="G73" s="11">
        <v>4.8193924147548603E-3</v>
      </c>
      <c r="H73" s="10">
        <f t="shared" si="1"/>
        <v>1104600</v>
      </c>
      <c r="I73" s="17"/>
      <c r="J73" s="10">
        <v>22</v>
      </c>
      <c r="K73" s="10">
        <v>27500</v>
      </c>
      <c r="L73" s="10">
        <v>141573</v>
      </c>
      <c r="M73" s="10">
        <v>671</v>
      </c>
      <c r="N73" s="11">
        <v>4.7396043030803895E-3</v>
      </c>
      <c r="O73" s="10">
        <v>487000</v>
      </c>
      <c r="P73" s="10">
        <v>4711</v>
      </c>
      <c r="Q73" s="10">
        <v>34</v>
      </c>
      <c r="R73" s="11">
        <v>7.2171513479091492E-3</v>
      </c>
      <c r="S73" s="10">
        <v>590100</v>
      </c>
    </row>
    <row r="74" spans="2:19" x14ac:dyDescent="0.3">
      <c r="B74" s="9">
        <v>42073</v>
      </c>
      <c r="C74" s="16" t="s">
        <v>19</v>
      </c>
      <c r="D74" s="10">
        <v>132</v>
      </c>
      <c r="E74" s="10">
        <v>145513</v>
      </c>
      <c r="F74" s="10">
        <v>644</v>
      </c>
      <c r="G74" s="11">
        <v>4.4257214132070672E-3</v>
      </c>
      <c r="H74" s="10">
        <f t="shared" si="1"/>
        <v>610300</v>
      </c>
      <c r="I74" s="17"/>
      <c r="J74" s="10">
        <v>17</v>
      </c>
      <c r="K74" s="10">
        <v>0</v>
      </c>
      <c r="L74" s="10">
        <v>140579</v>
      </c>
      <c r="M74" s="10">
        <v>608</v>
      </c>
      <c r="N74" s="11">
        <v>4.324970301396368E-3</v>
      </c>
      <c r="O74" s="10">
        <v>543000</v>
      </c>
      <c r="P74" s="10">
        <v>4934</v>
      </c>
      <c r="Q74" s="10">
        <v>36</v>
      </c>
      <c r="R74" s="11">
        <v>7.296311309282529E-3</v>
      </c>
      <c r="S74" s="10">
        <v>67300</v>
      </c>
    </row>
    <row r="75" spans="2:19" x14ac:dyDescent="0.3">
      <c r="B75" s="9">
        <v>42074</v>
      </c>
      <c r="C75" s="16" t="s">
        <v>13</v>
      </c>
      <c r="D75" s="10">
        <v>112</v>
      </c>
      <c r="E75" s="10">
        <v>144179</v>
      </c>
      <c r="F75" s="10">
        <v>626</v>
      </c>
      <c r="G75" s="11">
        <v>4.3418250924198388E-3</v>
      </c>
      <c r="H75" s="10">
        <f t="shared" si="1"/>
        <v>1279400</v>
      </c>
      <c r="I75" s="17"/>
      <c r="J75" s="10">
        <v>20</v>
      </c>
      <c r="K75" s="10">
        <v>34500</v>
      </c>
      <c r="L75" s="10">
        <v>139704</v>
      </c>
      <c r="M75" s="10">
        <v>589</v>
      </c>
      <c r="N75" s="11">
        <v>4.2160568058180149E-3</v>
      </c>
      <c r="O75" s="10">
        <v>778000</v>
      </c>
      <c r="P75" s="10">
        <v>4475</v>
      </c>
      <c r="Q75" s="10">
        <v>37</v>
      </c>
      <c r="R75" s="11">
        <v>8.2681564245810062E-3</v>
      </c>
      <c r="S75" s="10">
        <v>466900</v>
      </c>
    </row>
    <row r="76" spans="2:19" x14ac:dyDescent="0.3">
      <c r="B76" s="9">
        <v>42075</v>
      </c>
      <c r="C76" s="16" t="s">
        <v>14</v>
      </c>
      <c r="D76" s="10">
        <v>96</v>
      </c>
      <c r="E76" s="10">
        <v>139558</v>
      </c>
      <c r="F76" s="10">
        <v>500</v>
      </c>
      <c r="G76" s="11">
        <v>3.5827397927743303E-3</v>
      </c>
      <c r="H76" s="10">
        <f t="shared" si="1"/>
        <v>1241400</v>
      </c>
      <c r="I76" s="17"/>
      <c r="J76" s="10">
        <v>23</v>
      </c>
      <c r="K76" s="10">
        <v>0</v>
      </c>
      <c r="L76" s="10">
        <v>135682</v>
      </c>
      <c r="M76" s="10">
        <v>478</v>
      </c>
      <c r="N76" s="11">
        <v>3.5229433528397281E-3</v>
      </c>
      <c r="O76" s="10">
        <v>659000</v>
      </c>
      <c r="P76" s="10">
        <v>3876</v>
      </c>
      <c r="Q76" s="10">
        <v>22</v>
      </c>
      <c r="R76" s="11">
        <v>5.6759545923632613E-3</v>
      </c>
      <c r="S76" s="10">
        <v>582400</v>
      </c>
    </row>
    <row r="77" spans="2:19" x14ac:dyDescent="0.3">
      <c r="B77" s="9">
        <v>42076</v>
      </c>
      <c r="C77" s="16" t="s">
        <v>15</v>
      </c>
      <c r="D77" s="10">
        <v>110</v>
      </c>
      <c r="E77" s="10">
        <v>129809</v>
      </c>
      <c r="F77" s="10">
        <v>485</v>
      </c>
      <c r="G77" s="11">
        <v>3.7362586569498262E-3</v>
      </c>
      <c r="H77" s="10">
        <f t="shared" si="1"/>
        <v>472800</v>
      </c>
      <c r="I77" s="17"/>
      <c r="J77" s="10">
        <v>18</v>
      </c>
      <c r="K77" s="10">
        <v>102000</v>
      </c>
      <c r="L77" s="10">
        <v>126393</v>
      </c>
      <c r="M77" s="10">
        <v>462</v>
      </c>
      <c r="N77" s="11">
        <v>3.6552657188293654E-3</v>
      </c>
      <c r="O77" s="10">
        <v>209500</v>
      </c>
      <c r="P77" s="10">
        <v>3416</v>
      </c>
      <c r="Q77" s="10">
        <v>23</v>
      </c>
      <c r="R77" s="11">
        <v>6.733021077283372E-3</v>
      </c>
      <c r="S77" s="10">
        <v>161300</v>
      </c>
    </row>
    <row r="78" spans="2:19" x14ac:dyDescent="0.3">
      <c r="B78" s="9">
        <v>42077</v>
      </c>
      <c r="C78" s="16" t="s">
        <v>16</v>
      </c>
      <c r="D78" s="10">
        <v>104</v>
      </c>
      <c r="E78" s="10">
        <v>88852</v>
      </c>
      <c r="F78" s="10">
        <v>397</v>
      </c>
      <c r="G78" s="11">
        <v>4.4681042632692567E-3</v>
      </c>
      <c r="H78" s="10">
        <f t="shared" si="1"/>
        <v>412500</v>
      </c>
      <c r="I78" s="17"/>
      <c r="J78" s="10">
        <v>27</v>
      </c>
      <c r="K78" s="10">
        <v>0</v>
      </c>
      <c r="L78" s="10">
        <v>85917</v>
      </c>
      <c r="M78" s="10">
        <v>372</v>
      </c>
      <c r="N78" s="11">
        <v>4.3297601173225321E-3</v>
      </c>
      <c r="O78" s="10">
        <v>383000</v>
      </c>
      <c r="P78" s="10">
        <v>2935</v>
      </c>
      <c r="Q78" s="10">
        <v>25</v>
      </c>
      <c r="R78" s="11">
        <v>8.5178875638841564E-3</v>
      </c>
      <c r="S78" s="10">
        <v>29500</v>
      </c>
    </row>
    <row r="79" spans="2:19" x14ac:dyDescent="0.3">
      <c r="B79" s="9">
        <v>42078</v>
      </c>
      <c r="C79" s="16" t="s">
        <v>17</v>
      </c>
      <c r="D79" s="10">
        <v>142</v>
      </c>
      <c r="E79" s="10">
        <v>96720</v>
      </c>
      <c r="F79" s="10">
        <v>467</v>
      </c>
      <c r="G79" s="11">
        <v>4.8283705541770057E-3</v>
      </c>
      <c r="H79" s="10">
        <f t="shared" si="1"/>
        <v>912900</v>
      </c>
      <c r="I79" s="17"/>
      <c r="J79" s="10">
        <v>26</v>
      </c>
      <c r="K79" s="10">
        <v>47500</v>
      </c>
      <c r="L79" s="10">
        <v>92821</v>
      </c>
      <c r="M79" s="10">
        <v>445</v>
      </c>
      <c r="N79" s="11">
        <v>4.7941737322373173E-3</v>
      </c>
      <c r="O79" s="10">
        <v>774900</v>
      </c>
      <c r="P79" s="10">
        <v>3899</v>
      </c>
      <c r="Q79" s="10">
        <v>22</v>
      </c>
      <c r="R79" s="11">
        <v>5.6424724288279045E-3</v>
      </c>
      <c r="S79" s="10">
        <v>90500</v>
      </c>
    </row>
    <row r="80" spans="2:19" x14ac:dyDescent="0.3">
      <c r="B80" s="9">
        <v>42079</v>
      </c>
      <c r="C80" s="16" t="s">
        <v>18</v>
      </c>
      <c r="D80" s="10">
        <v>140</v>
      </c>
      <c r="E80" s="10">
        <v>149392</v>
      </c>
      <c r="F80" s="10">
        <v>640</v>
      </c>
      <c r="G80" s="11">
        <v>4.2840312734282963E-3</v>
      </c>
      <c r="H80" s="10">
        <f t="shared" si="1"/>
        <v>1896300</v>
      </c>
      <c r="I80" s="17"/>
      <c r="J80" s="10">
        <v>33</v>
      </c>
      <c r="K80" s="10">
        <v>195500</v>
      </c>
      <c r="L80" s="10">
        <v>144255</v>
      </c>
      <c r="M80" s="10">
        <v>608</v>
      </c>
      <c r="N80" s="11">
        <v>4.2147585872240132E-3</v>
      </c>
      <c r="O80" s="10">
        <v>894500</v>
      </c>
      <c r="P80" s="10">
        <v>5137</v>
      </c>
      <c r="Q80" s="10">
        <v>32</v>
      </c>
      <c r="R80" s="11">
        <v>6.2293167218220756E-3</v>
      </c>
      <c r="S80" s="10">
        <v>806300</v>
      </c>
    </row>
    <row r="81" spans="2:19" x14ac:dyDescent="0.3">
      <c r="B81" s="9">
        <v>42080</v>
      </c>
      <c r="C81" s="16" t="s">
        <v>19</v>
      </c>
      <c r="D81" s="10">
        <v>126</v>
      </c>
      <c r="E81" s="10">
        <v>147368</v>
      </c>
      <c r="F81" s="10">
        <v>672</v>
      </c>
      <c r="G81" s="11">
        <v>4.5600130286086536E-3</v>
      </c>
      <c r="H81" s="10">
        <f t="shared" si="1"/>
        <v>705400</v>
      </c>
      <c r="I81" s="17"/>
      <c r="J81" s="10">
        <v>38</v>
      </c>
      <c r="K81" s="10">
        <v>148500</v>
      </c>
      <c r="L81" s="10">
        <v>142278</v>
      </c>
      <c r="M81" s="10">
        <v>614</v>
      </c>
      <c r="N81" s="11">
        <v>4.3154950167980993E-3</v>
      </c>
      <c r="O81" s="10">
        <v>445000</v>
      </c>
      <c r="P81" s="10">
        <v>5090</v>
      </c>
      <c r="Q81" s="10">
        <v>58</v>
      </c>
      <c r="R81" s="11">
        <v>1.1394891944990177E-2</v>
      </c>
      <c r="S81" s="10">
        <v>111900</v>
      </c>
    </row>
    <row r="82" spans="2:19" x14ac:dyDescent="0.3">
      <c r="B82" s="9">
        <v>42081</v>
      </c>
      <c r="C82" s="16" t="s">
        <v>13</v>
      </c>
      <c r="D82" s="10">
        <v>123</v>
      </c>
      <c r="E82" s="10">
        <v>143922</v>
      </c>
      <c r="F82" s="10">
        <v>620</v>
      </c>
      <c r="G82" s="11">
        <v>4.3078889954280787E-3</v>
      </c>
      <c r="H82" s="10">
        <f t="shared" si="1"/>
        <v>1190900</v>
      </c>
      <c r="I82" s="17"/>
      <c r="J82" s="10">
        <v>31</v>
      </c>
      <c r="K82" s="10">
        <v>153500</v>
      </c>
      <c r="L82" s="10">
        <v>139243</v>
      </c>
      <c r="M82" s="10">
        <v>583</v>
      </c>
      <c r="N82" s="11">
        <v>4.1869250159792589E-3</v>
      </c>
      <c r="O82" s="10">
        <v>841000</v>
      </c>
      <c r="P82" s="10">
        <v>4679</v>
      </c>
      <c r="Q82" s="10">
        <v>37</v>
      </c>
      <c r="R82" s="11">
        <v>7.9076725796110286E-3</v>
      </c>
      <c r="S82" s="10">
        <v>196400</v>
      </c>
    </row>
    <row r="83" spans="2:19" x14ac:dyDescent="0.3">
      <c r="B83" s="9">
        <v>42082</v>
      </c>
      <c r="C83" s="16" t="s">
        <v>14</v>
      </c>
      <c r="D83" s="10">
        <v>103</v>
      </c>
      <c r="E83" s="10">
        <v>144423</v>
      </c>
      <c r="F83" s="10">
        <v>546</v>
      </c>
      <c r="G83" s="11">
        <v>3.7805612679420869E-3</v>
      </c>
      <c r="H83" s="10">
        <f t="shared" si="1"/>
        <v>222000</v>
      </c>
      <c r="I83" s="17"/>
      <c r="J83" s="10">
        <v>28</v>
      </c>
      <c r="K83" s="10">
        <v>89500</v>
      </c>
      <c r="L83" s="10">
        <v>140293</v>
      </c>
      <c r="M83" s="10">
        <v>509</v>
      </c>
      <c r="N83" s="11">
        <v>3.6281211464577706E-3</v>
      </c>
      <c r="O83" s="10">
        <v>132500</v>
      </c>
      <c r="P83" s="10">
        <v>4130</v>
      </c>
      <c r="Q83" s="10">
        <v>37</v>
      </c>
      <c r="R83" s="11">
        <v>8.9588377723970949E-3</v>
      </c>
      <c r="S83" s="10">
        <v>0</v>
      </c>
    </row>
    <row r="84" spans="2:19" x14ac:dyDescent="0.3">
      <c r="B84" s="9">
        <v>42083</v>
      </c>
      <c r="C84" s="16" t="s">
        <v>15</v>
      </c>
      <c r="D84" s="10">
        <v>100</v>
      </c>
      <c r="E84" s="10">
        <v>147347</v>
      </c>
      <c r="F84" s="10">
        <v>543</v>
      </c>
      <c r="G84" s="11">
        <v>3.685178524164048E-3</v>
      </c>
      <c r="H84" s="10">
        <f t="shared" si="1"/>
        <v>1403800</v>
      </c>
      <c r="I84" s="17"/>
      <c r="J84" s="10">
        <v>17</v>
      </c>
      <c r="K84" s="10">
        <v>57000</v>
      </c>
      <c r="L84" s="10">
        <v>143604</v>
      </c>
      <c r="M84" s="10">
        <v>518</v>
      </c>
      <c r="N84" s="11">
        <v>3.6071418623436673E-3</v>
      </c>
      <c r="O84" s="10">
        <v>1051500</v>
      </c>
      <c r="P84" s="10">
        <v>3743</v>
      </c>
      <c r="Q84" s="10">
        <v>25</v>
      </c>
      <c r="R84" s="11">
        <v>6.6791343841838095E-3</v>
      </c>
      <c r="S84" s="10">
        <v>295300</v>
      </c>
    </row>
    <row r="85" spans="2:19" x14ac:dyDescent="0.3">
      <c r="B85" s="9">
        <v>42084</v>
      </c>
      <c r="C85" s="16" t="s">
        <v>16</v>
      </c>
      <c r="D85" s="10">
        <v>98</v>
      </c>
      <c r="E85" s="10">
        <v>107317</v>
      </c>
      <c r="F85" s="10">
        <v>452</v>
      </c>
      <c r="G85" s="11">
        <v>4.2118210535143545E-3</v>
      </c>
      <c r="H85" s="10">
        <f t="shared" si="1"/>
        <v>511000</v>
      </c>
      <c r="I85" s="17"/>
      <c r="J85" s="10">
        <v>27</v>
      </c>
      <c r="K85" s="10">
        <v>0</v>
      </c>
      <c r="L85" s="10">
        <v>104354</v>
      </c>
      <c r="M85" s="10">
        <v>432</v>
      </c>
      <c r="N85" s="11">
        <v>4.1397550644920178E-3</v>
      </c>
      <c r="O85" s="10">
        <v>268500</v>
      </c>
      <c r="P85" s="10">
        <v>2963</v>
      </c>
      <c r="Q85" s="10">
        <v>20</v>
      </c>
      <c r="R85" s="11">
        <v>6.7499156260546747E-3</v>
      </c>
      <c r="S85" s="10">
        <v>242500</v>
      </c>
    </row>
    <row r="86" spans="2:19" x14ac:dyDescent="0.3">
      <c r="B86" s="9">
        <v>42085</v>
      </c>
      <c r="C86" s="16" t="s">
        <v>17</v>
      </c>
      <c r="D86" s="10">
        <v>127</v>
      </c>
      <c r="E86" s="10">
        <v>115627</v>
      </c>
      <c r="F86" s="10">
        <v>466</v>
      </c>
      <c r="G86" s="11">
        <v>4.0302005586930392E-3</v>
      </c>
      <c r="H86" s="10">
        <f t="shared" si="1"/>
        <v>1141100</v>
      </c>
      <c r="I86" s="17"/>
      <c r="J86" s="10">
        <v>62</v>
      </c>
      <c r="K86" s="10">
        <v>338000</v>
      </c>
      <c r="L86" s="10">
        <v>111918</v>
      </c>
      <c r="M86" s="10">
        <v>433</v>
      </c>
      <c r="N86" s="11">
        <v>3.8689040190139209E-3</v>
      </c>
      <c r="O86" s="10">
        <v>413900</v>
      </c>
      <c r="P86" s="10">
        <v>3709</v>
      </c>
      <c r="Q86" s="10">
        <v>33</v>
      </c>
      <c r="R86" s="11">
        <v>8.8972768940415205E-3</v>
      </c>
      <c r="S86" s="10">
        <v>389200</v>
      </c>
    </row>
    <row r="87" spans="2:19" x14ac:dyDescent="0.3">
      <c r="B87" s="9">
        <v>42086</v>
      </c>
      <c r="C87" s="16" t="s">
        <v>18</v>
      </c>
      <c r="D87" s="10">
        <v>115</v>
      </c>
      <c r="E87" s="10">
        <v>180126</v>
      </c>
      <c r="F87" s="10">
        <v>624</v>
      </c>
      <c r="G87" s="11">
        <v>3.4642416974784316E-3</v>
      </c>
      <c r="H87" s="10">
        <f t="shared" si="1"/>
        <v>1165700</v>
      </c>
      <c r="I87" s="17"/>
      <c r="J87" s="10">
        <v>48</v>
      </c>
      <c r="K87" s="10">
        <v>187000</v>
      </c>
      <c r="L87" s="10">
        <v>175530</v>
      </c>
      <c r="M87" s="10">
        <v>579</v>
      </c>
      <c r="N87" s="11">
        <v>3.2985814390702442E-3</v>
      </c>
      <c r="O87" s="10">
        <v>526500</v>
      </c>
      <c r="P87" s="10">
        <v>4596</v>
      </c>
      <c r="Q87" s="10">
        <v>45</v>
      </c>
      <c r="R87" s="11">
        <v>9.7911227154047001E-3</v>
      </c>
      <c r="S87" s="10">
        <v>452200</v>
      </c>
    </row>
    <row r="88" spans="2:19" x14ac:dyDescent="0.3">
      <c r="B88" s="9">
        <v>42087</v>
      </c>
      <c r="C88" s="16" t="s">
        <v>19</v>
      </c>
      <c r="D88" s="10">
        <v>129</v>
      </c>
      <c r="E88" s="10">
        <v>179809</v>
      </c>
      <c r="F88" s="10">
        <v>599</v>
      </c>
      <c r="G88" s="11">
        <v>3.3313126706672079E-3</v>
      </c>
      <c r="H88" s="10">
        <f t="shared" si="1"/>
        <v>1321600</v>
      </c>
      <c r="I88" s="17"/>
      <c r="J88" s="10">
        <v>33</v>
      </c>
      <c r="K88" s="10">
        <v>0</v>
      </c>
      <c r="L88" s="10">
        <v>175228</v>
      </c>
      <c r="M88" s="10">
        <v>564</v>
      </c>
      <c r="N88" s="11">
        <v>3.218663683886137E-3</v>
      </c>
      <c r="O88" s="10">
        <v>981000</v>
      </c>
      <c r="P88" s="10">
        <v>4581</v>
      </c>
      <c r="Q88" s="10">
        <v>35</v>
      </c>
      <c r="R88" s="11">
        <v>7.6402532198209996E-3</v>
      </c>
      <c r="S88" s="10">
        <v>340600</v>
      </c>
    </row>
    <row r="89" spans="2:19" x14ac:dyDescent="0.3">
      <c r="B89" s="9">
        <v>42088</v>
      </c>
      <c r="C89" s="16" t="s">
        <v>13</v>
      </c>
      <c r="D89" s="10">
        <v>135</v>
      </c>
      <c r="E89" s="10">
        <v>172207</v>
      </c>
      <c r="F89" s="10">
        <v>622</v>
      </c>
      <c r="G89" s="11">
        <v>3.6119321514224163E-3</v>
      </c>
      <c r="H89" s="10">
        <f t="shared" si="1"/>
        <v>994000</v>
      </c>
      <c r="I89" s="17"/>
      <c r="J89" s="10">
        <v>28</v>
      </c>
      <c r="K89" s="10">
        <v>50000</v>
      </c>
      <c r="L89" s="10">
        <v>167559</v>
      </c>
      <c r="M89" s="10">
        <v>569</v>
      </c>
      <c r="N89" s="11">
        <v>3.3958187862185856E-3</v>
      </c>
      <c r="O89" s="10">
        <v>884500</v>
      </c>
      <c r="P89" s="10">
        <v>4648</v>
      </c>
      <c r="Q89" s="10">
        <v>53</v>
      </c>
      <c r="R89" s="11">
        <v>1.1402753872633391E-2</v>
      </c>
      <c r="S89" s="10">
        <v>59500</v>
      </c>
    </row>
    <row r="90" spans="2:19" x14ac:dyDescent="0.3">
      <c r="B90" s="9">
        <v>42089</v>
      </c>
      <c r="C90" s="16" t="s">
        <v>14</v>
      </c>
      <c r="D90" s="10">
        <v>109</v>
      </c>
      <c r="E90" s="10">
        <v>166987</v>
      </c>
      <c r="F90" s="10">
        <v>519</v>
      </c>
      <c r="G90" s="11">
        <v>3.1080263733104974E-3</v>
      </c>
      <c r="H90" s="10">
        <f t="shared" si="1"/>
        <v>1073450</v>
      </c>
      <c r="I90" s="17"/>
      <c r="J90" s="10">
        <v>29</v>
      </c>
      <c r="K90" s="10">
        <v>241000</v>
      </c>
      <c r="L90" s="10">
        <v>163089</v>
      </c>
      <c r="M90" s="10">
        <v>488</v>
      </c>
      <c r="N90" s="11">
        <v>2.9922312357056578E-3</v>
      </c>
      <c r="O90" s="10">
        <v>645000</v>
      </c>
      <c r="P90" s="10">
        <v>3898</v>
      </c>
      <c r="Q90" s="10">
        <v>31</v>
      </c>
      <c r="R90" s="11">
        <v>7.9527963057978452E-3</v>
      </c>
      <c r="S90" s="10">
        <v>187450</v>
      </c>
    </row>
    <row r="91" spans="2:19" x14ac:dyDescent="0.3">
      <c r="B91" s="9">
        <v>42090</v>
      </c>
      <c r="C91" s="16" t="s">
        <v>15</v>
      </c>
      <c r="D91" s="10">
        <v>103</v>
      </c>
      <c r="E91" s="10">
        <v>155324</v>
      </c>
      <c r="F91" s="10">
        <v>536</v>
      </c>
      <c r="G91" s="11">
        <v>3.4508511241018772E-3</v>
      </c>
      <c r="H91" s="10">
        <f t="shared" si="1"/>
        <v>665500</v>
      </c>
      <c r="I91" s="17"/>
      <c r="J91" s="10">
        <v>27</v>
      </c>
      <c r="K91" s="10">
        <v>0</v>
      </c>
      <c r="L91" s="10">
        <v>151652</v>
      </c>
      <c r="M91" s="10">
        <v>519</v>
      </c>
      <c r="N91" s="11">
        <v>3.42230897053781E-3</v>
      </c>
      <c r="O91" s="10">
        <v>258000</v>
      </c>
      <c r="P91" s="10">
        <v>3672</v>
      </c>
      <c r="Q91" s="10">
        <v>17</v>
      </c>
      <c r="R91" s="11">
        <v>4.6296296296296294E-3</v>
      </c>
      <c r="S91" s="10">
        <v>407500</v>
      </c>
    </row>
    <row r="92" spans="2:19" x14ac:dyDescent="0.3">
      <c r="B92" s="9">
        <v>42091</v>
      </c>
      <c r="C92" s="16" t="s">
        <v>16</v>
      </c>
      <c r="D92" s="10">
        <v>103</v>
      </c>
      <c r="E92" s="10">
        <v>105588</v>
      </c>
      <c r="F92" s="10">
        <v>444</v>
      </c>
      <c r="G92" s="11">
        <v>4.2050232981020574E-3</v>
      </c>
      <c r="H92" s="10">
        <f t="shared" si="1"/>
        <v>156500</v>
      </c>
      <c r="I92" s="17"/>
      <c r="J92" s="10">
        <v>33</v>
      </c>
      <c r="K92" s="10">
        <v>101500</v>
      </c>
      <c r="L92" s="10">
        <v>102206</v>
      </c>
      <c r="M92" s="10">
        <v>417</v>
      </c>
      <c r="N92" s="11">
        <v>4.079995303602528E-3</v>
      </c>
      <c r="O92" s="10">
        <v>55000</v>
      </c>
      <c r="P92" s="10">
        <v>3382</v>
      </c>
      <c r="Q92" s="10">
        <v>27</v>
      </c>
      <c r="R92" s="11">
        <v>7.9834417504435241E-3</v>
      </c>
      <c r="S92" s="10">
        <v>0</v>
      </c>
    </row>
    <row r="93" spans="2:19" x14ac:dyDescent="0.3">
      <c r="B93" s="9">
        <v>42092</v>
      </c>
      <c r="C93" s="16" t="s">
        <v>17</v>
      </c>
      <c r="D93" s="10">
        <v>110</v>
      </c>
      <c r="E93" s="10">
        <v>111435</v>
      </c>
      <c r="F93" s="10">
        <v>494</v>
      </c>
      <c r="G93" s="11">
        <v>4.4330775788576299E-3</v>
      </c>
      <c r="H93" s="10">
        <f t="shared" si="1"/>
        <v>772400</v>
      </c>
      <c r="I93" s="17"/>
      <c r="J93" s="10">
        <v>43</v>
      </c>
      <c r="K93" s="10">
        <v>117000</v>
      </c>
      <c r="L93" s="10">
        <v>108022</v>
      </c>
      <c r="M93" s="10">
        <v>476</v>
      </c>
      <c r="N93" s="11">
        <v>4.4065097850437872E-3</v>
      </c>
      <c r="O93" s="10">
        <v>536500</v>
      </c>
      <c r="P93" s="10">
        <v>3413</v>
      </c>
      <c r="Q93" s="10">
        <v>18</v>
      </c>
      <c r="R93" s="11">
        <v>5.2739525344271902E-3</v>
      </c>
      <c r="S93" s="10">
        <v>118900</v>
      </c>
    </row>
    <row r="94" spans="2:19" x14ac:dyDescent="0.3">
      <c r="B94" s="9">
        <v>42093</v>
      </c>
      <c r="C94" s="16" t="s">
        <v>18</v>
      </c>
      <c r="D94" s="10">
        <v>94</v>
      </c>
      <c r="E94" s="10">
        <v>167753</v>
      </c>
      <c r="F94" s="10">
        <v>542</v>
      </c>
      <c r="G94" s="11">
        <v>3.2309407283327273E-3</v>
      </c>
      <c r="H94" s="10">
        <f t="shared" si="1"/>
        <v>868000</v>
      </c>
      <c r="I94" s="17"/>
      <c r="J94" s="10">
        <v>34</v>
      </c>
      <c r="K94" s="10">
        <v>121000</v>
      </c>
      <c r="L94" s="10">
        <v>163537</v>
      </c>
      <c r="M94" s="10">
        <v>513</v>
      </c>
      <c r="N94" s="11">
        <v>3.1369047983025246E-3</v>
      </c>
      <c r="O94" s="10">
        <v>625000</v>
      </c>
      <c r="P94" s="10">
        <v>4216</v>
      </c>
      <c r="Q94" s="10">
        <v>29</v>
      </c>
      <c r="R94" s="11">
        <v>6.8785578747628086E-3</v>
      </c>
      <c r="S94" s="10">
        <v>122000</v>
      </c>
    </row>
    <row r="95" spans="2:19" x14ac:dyDescent="0.3">
      <c r="B95" s="9">
        <v>42094</v>
      </c>
      <c r="C95" s="16" t="s">
        <v>19</v>
      </c>
      <c r="D95" s="10">
        <v>110</v>
      </c>
      <c r="E95" s="10">
        <v>156673</v>
      </c>
      <c r="F95" s="10">
        <v>561</v>
      </c>
      <c r="G95" s="11">
        <v>3.5807063118724987E-3</v>
      </c>
      <c r="H95" s="10">
        <f t="shared" si="1"/>
        <v>1456670</v>
      </c>
      <c r="I95" s="17"/>
      <c r="J95" s="10">
        <v>36</v>
      </c>
      <c r="K95" s="10">
        <v>514500</v>
      </c>
      <c r="L95" s="10">
        <v>152393</v>
      </c>
      <c r="M95" s="10">
        <v>523</v>
      </c>
      <c r="N95" s="11">
        <v>3.4319161641282736E-3</v>
      </c>
      <c r="O95" s="10">
        <v>562500</v>
      </c>
      <c r="P95" s="10">
        <v>4280</v>
      </c>
      <c r="Q95" s="10">
        <v>38</v>
      </c>
      <c r="R95" s="11">
        <v>8.8785046728971969E-3</v>
      </c>
      <c r="S95" s="10">
        <v>379670</v>
      </c>
    </row>
    <row r="96" spans="2:19" x14ac:dyDescent="0.3">
      <c r="B96" s="9">
        <v>42095</v>
      </c>
      <c r="C96" s="16" t="s">
        <v>13</v>
      </c>
      <c r="D96" s="10">
        <v>73</v>
      </c>
      <c r="E96" s="10">
        <v>159957</v>
      </c>
      <c r="F96" s="10">
        <v>496</v>
      </c>
      <c r="G96" s="11">
        <v>3.1008333489625337E-3</v>
      </c>
      <c r="H96" s="10">
        <f t="shared" si="1"/>
        <v>620100</v>
      </c>
      <c r="I96" s="17"/>
      <c r="J96" s="10">
        <v>23</v>
      </c>
      <c r="K96" s="10">
        <v>52000</v>
      </c>
      <c r="L96" s="10">
        <v>155620</v>
      </c>
      <c r="M96" s="10">
        <v>477</v>
      </c>
      <c r="N96" s="11">
        <v>3.0651587199588743E-3</v>
      </c>
      <c r="O96" s="10">
        <v>509800</v>
      </c>
      <c r="P96" s="10">
        <v>4337</v>
      </c>
      <c r="Q96" s="10">
        <v>19</v>
      </c>
      <c r="R96" s="11">
        <v>4.3809084620705556E-3</v>
      </c>
      <c r="S96" s="10">
        <v>58300</v>
      </c>
    </row>
    <row r="97" spans="2:19" x14ac:dyDescent="0.3">
      <c r="B97" s="9">
        <v>42096</v>
      </c>
      <c r="C97" s="16" t="s">
        <v>14</v>
      </c>
      <c r="D97" s="10">
        <v>94</v>
      </c>
      <c r="E97" s="10">
        <v>161916</v>
      </c>
      <c r="F97" s="10">
        <v>500</v>
      </c>
      <c r="G97" s="11">
        <v>3.0880209491341189E-3</v>
      </c>
      <c r="H97" s="10">
        <f t="shared" si="1"/>
        <v>797400</v>
      </c>
      <c r="I97" s="17"/>
      <c r="J97" s="10">
        <v>47</v>
      </c>
      <c r="K97" s="10">
        <v>263500</v>
      </c>
      <c r="L97" s="10">
        <v>157962</v>
      </c>
      <c r="M97" s="10">
        <v>476</v>
      </c>
      <c r="N97" s="11">
        <v>3.0133829655233538E-3</v>
      </c>
      <c r="O97" s="10">
        <v>484500</v>
      </c>
      <c r="P97" s="10">
        <v>3954</v>
      </c>
      <c r="Q97" s="10">
        <v>24</v>
      </c>
      <c r="R97" s="11">
        <v>6.0698027314112293E-3</v>
      </c>
      <c r="S97" s="10">
        <v>49400</v>
      </c>
    </row>
    <row r="98" spans="2:19" x14ac:dyDescent="0.3">
      <c r="B98" s="9">
        <v>42097</v>
      </c>
      <c r="C98" s="16" t="s">
        <v>15</v>
      </c>
      <c r="D98" s="10">
        <v>86</v>
      </c>
      <c r="E98" s="10">
        <v>104131</v>
      </c>
      <c r="F98" s="10">
        <v>390</v>
      </c>
      <c r="G98" s="11">
        <v>3.7452823846885175E-3</v>
      </c>
      <c r="H98" s="10">
        <f t="shared" si="1"/>
        <v>169400</v>
      </c>
      <c r="I98" s="17"/>
      <c r="J98" s="10">
        <v>19</v>
      </c>
      <c r="K98" s="10">
        <v>94000</v>
      </c>
      <c r="L98" s="10">
        <v>100502</v>
      </c>
      <c r="M98" s="10">
        <v>367</v>
      </c>
      <c r="N98" s="11">
        <v>3.65166862350998E-3</v>
      </c>
      <c r="O98" s="10">
        <v>51000</v>
      </c>
      <c r="P98" s="10">
        <v>3629</v>
      </c>
      <c r="Q98" s="10">
        <v>23</v>
      </c>
      <c r="R98" s="11">
        <v>6.3378341140810143E-3</v>
      </c>
      <c r="S98" s="10">
        <v>24400</v>
      </c>
    </row>
    <row r="99" spans="2:19" x14ac:dyDescent="0.3">
      <c r="B99" s="9">
        <v>42098</v>
      </c>
      <c r="C99" s="16" t="s">
        <v>16</v>
      </c>
      <c r="D99" s="10">
        <v>77</v>
      </c>
      <c r="E99" s="10">
        <v>42835</v>
      </c>
      <c r="F99" s="10">
        <v>367</v>
      </c>
      <c r="G99" s="11">
        <v>8.5677600093381576E-3</v>
      </c>
      <c r="H99" s="10">
        <f t="shared" si="1"/>
        <v>411400</v>
      </c>
      <c r="I99" s="17"/>
      <c r="J99" s="10">
        <v>31</v>
      </c>
      <c r="K99" s="10">
        <v>0</v>
      </c>
      <c r="L99" s="10">
        <v>40208</v>
      </c>
      <c r="M99" s="10">
        <v>350</v>
      </c>
      <c r="N99" s="11">
        <v>8.7047353760445687E-3</v>
      </c>
      <c r="O99" s="10">
        <v>354900</v>
      </c>
      <c r="P99" s="10">
        <v>2627</v>
      </c>
      <c r="Q99" s="10">
        <v>17</v>
      </c>
      <c r="R99" s="11">
        <v>6.4712599923867527E-3</v>
      </c>
      <c r="S99" s="10">
        <v>56500</v>
      </c>
    </row>
    <row r="100" spans="2:19" x14ac:dyDescent="0.3">
      <c r="B100" s="9">
        <v>42099</v>
      </c>
      <c r="C100" s="16" t="s">
        <v>17</v>
      </c>
      <c r="D100" s="10">
        <v>99</v>
      </c>
      <c r="E100" s="10">
        <v>46461</v>
      </c>
      <c r="F100" s="10">
        <v>418</v>
      </c>
      <c r="G100" s="11">
        <v>8.9967930091905037E-3</v>
      </c>
      <c r="H100" s="10">
        <f t="shared" si="1"/>
        <v>359500</v>
      </c>
      <c r="I100" s="17"/>
      <c r="J100" s="10">
        <v>42</v>
      </c>
      <c r="K100" s="10">
        <v>19500</v>
      </c>
      <c r="L100" s="10">
        <v>43447</v>
      </c>
      <c r="M100" s="10">
        <v>401</v>
      </c>
      <c r="N100" s="11">
        <v>9.2296361083619126E-3</v>
      </c>
      <c r="O100" s="10">
        <v>265000</v>
      </c>
      <c r="P100" s="10">
        <v>3014</v>
      </c>
      <c r="Q100" s="10">
        <v>17</v>
      </c>
      <c r="R100" s="11">
        <v>5.6403450564034502E-3</v>
      </c>
      <c r="S100" s="10">
        <v>75000</v>
      </c>
    </row>
    <row r="101" spans="2:19" x14ac:dyDescent="0.3">
      <c r="B101" s="9">
        <v>42100</v>
      </c>
      <c r="C101" s="16" t="s">
        <v>18</v>
      </c>
      <c r="D101" s="10">
        <v>81</v>
      </c>
      <c r="E101" s="10">
        <v>68926</v>
      </c>
      <c r="F101" s="10">
        <v>551</v>
      </c>
      <c r="G101" s="11">
        <v>7.9940806081884915E-3</v>
      </c>
      <c r="H101" s="10">
        <f t="shared" si="1"/>
        <v>663000</v>
      </c>
      <c r="I101" s="17"/>
      <c r="J101" s="10">
        <v>27</v>
      </c>
      <c r="K101" s="10">
        <v>64000</v>
      </c>
      <c r="L101" s="10">
        <v>64716</v>
      </c>
      <c r="M101" s="10">
        <v>525</v>
      </c>
      <c r="N101" s="11">
        <v>8.1123678842944559E-3</v>
      </c>
      <c r="O101" s="10">
        <v>599000</v>
      </c>
      <c r="P101" s="10">
        <v>4210</v>
      </c>
      <c r="Q101" s="10">
        <v>26</v>
      </c>
      <c r="R101" s="11">
        <v>6.1757719714964372E-3</v>
      </c>
      <c r="S101" s="10">
        <v>0</v>
      </c>
    </row>
    <row r="102" spans="2:19" x14ac:dyDescent="0.3">
      <c r="B102" s="9">
        <v>42101</v>
      </c>
      <c r="C102" s="16" t="s">
        <v>19</v>
      </c>
      <c r="D102" s="10">
        <v>95</v>
      </c>
      <c r="E102" s="10">
        <v>113660</v>
      </c>
      <c r="F102" s="10">
        <v>542</v>
      </c>
      <c r="G102" s="11">
        <v>4.768608129509062E-3</v>
      </c>
      <c r="H102" s="10">
        <f t="shared" si="1"/>
        <v>637820</v>
      </c>
      <c r="I102" s="17"/>
      <c r="J102" s="10">
        <v>38</v>
      </c>
      <c r="K102" s="10">
        <v>125000</v>
      </c>
      <c r="L102" s="10">
        <v>112469</v>
      </c>
      <c r="M102" s="10">
        <v>531</v>
      </c>
      <c r="N102" s="11">
        <v>4.721300980714686E-3</v>
      </c>
      <c r="O102" s="10">
        <v>254000</v>
      </c>
      <c r="P102" s="10">
        <v>1191</v>
      </c>
      <c r="Q102" s="10">
        <v>11</v>
      </c>
      <c r="R102" s="11">
        <v>9.2359361880772466E-3</v>
      </c>
      <c r="S102" s="10">
        <v>258820</v>
      </c>
    </row>
    <row r="103" spans="2:19" x14ac:dyDescent="0.3">
      <c r="B103" s="9">
        <v>42102</v>
      </c>
      <c r="C103" s="16" t="s">
        <v>13</v>
      </c>
      <c r="D103" s="10">
        <v>79</v>
      </c>
      <c r="E103" s="10">
        <v>131229</v>
      </c>
      <c r="F103" s="10">
        <v>455</v>
      </c>
      <c r="G103" s="11">
        <v>3.4672214220942015E-3</v>
      </c>
      <c r="H103" s="10">
        <f t="shared" si="1"/>
        <v>780600</v>
      </c>
      <c r="I103" s="17"/>
      <c r="J103" s="10">
        <v>36</v>
      </c>
      <c r="K103" s="10">
        <v>219000</v>
      </c>
      <c r="L103" s="10">
        <v>130904</v>
      </c>
      <c r="M103" s="10">
        <v>453</v>
      </c>
      <c r="N103" s="11">
        <v>3.4605512436594755E-3</v>
      </c>
      <c r="O103" s="10">
        <v>454700</v>
      </c>
      <c r="P103" s="10">
        <v>325</v>
      </c>
      <c r="Q103" s="10">
        <v>2</v>
      </c>
      <c r="R103" s="11">
        <v>6.1538461538461538E-3</v>
      </c>
      <c r="S103" s="10">
        <v>106900</v>
      </c>
    </row>
    <row r="104" spans="2:19" x14ac:dyDescent="0.3">
      <c r="B104" s="9">
        <v>42103</v>
      </c>
      <c r="C104" s="16" t="s">
        <v>14</v>
      </c>
      <c r="D104" s="10">
        <v>96</v>
      </c>
      <c r="E104" s="10">
        <v>184634</v>
      </c>
      <c r="F104" s="10">
        <v>550</v>
      </c>
      <c r="G104" s="11">
        <v>2.9788662976483206E-3</v>
      </c>
      <c r="H104" s="10">
        <f t="shared" si="1"/>
        <v>736800</v>
      </c>
      <c r="I104" s="17"/>
      <c r="J104" s="10">
        <v>33</v>
      </c>
      <c r="K104" s="10">
        <v>121000</v>
      </c>
      <c r="L104" s="10">
        <v>184189</v>
      </c>
      <c r="M104" s="10">
        <v>548</v>
      </c>
      <c r="N104" s="11">
        <v>2.9752048167914478E-3</v>
      </c>
      <c r="O104" s="10">
        <v>284500</v>
      </c>
      <c r="P104" s="10">
        <v>445</v>
      </c>
      <c r="Q104" s="10">
        <v>2</v>
      </c>
      <c r="R104" s="11">
        <v>4.4943820224719105E-3</v>
      </c>
      <c r="S104" s="10">
        <v>331300</v>
      </c>
    </row>
    <row r="105" spans="2:19" x14ac:dyDescent="0.3">
      <c r="B105" s="9">
        <v>42104</v>
      </c>
      <c r="C105" s="16" t="s">
        <v>15</v>
      </c>
      <c r="D105" s="10">
        <v>74</v>
      </c>
      <c r="E105" s="10">
        <v>218151</v>
      </c>
      <c r="F105" s="10">
        <v>571</v>
      </c>
      <c r="G105" s="11">
        <v>2.6174530485764446E-3</v>
      </c>
      <c r="H105" s="10">
        <f t="shared" si="1"/>
        <v>97500</v>
      </c>
      <c r="I105" s="17"/>
      <c r="J105" s="10">
        <v>27</v>
      </c>
      <c r="K105" s="10">
        <v>0</v>
      </c>
      <c r="L105" s="10">
        <v>217723</v>
      </c>
      <c r="M105" s="10">
        <v>569</v>
      </c>
      <c r="N105" s="11">
        <v>2.6134124552757401E-3</v>
      </c>
      <c r="O105" s="10">
        <v>97500</v>
      </c>
      <c r="P105" s="10">
        <v>428</v>
      </c>
      <c r="Q105" s="10">
        <v>2</v>
      </c>
      <c r="R105" s="11">
        <v>4.6728971962616819E-3</v>
      </c>
      <c r="S105" s="10">
        <v>0</v>
      </c>
    </row>
    <row r="106" spans="2:19" x14ac:dyDescent="0.3">
      <c r="B106" s="9">
        <v>42105</v>
      </c>
      <c r="C106" s="16" t="s">
        <v>16</v>
      </c>
      <c r="D106" s="10">
        <v>86</v>
      </c>
      <c r="E106" s="10">
        <v>144814</v>
      </c>
      <c r="F106" s="10">
        <v>477</v>
      </c>
      <c r="G106" s="11">
        <v>3.2938804259256701E-3</v>
      </c>
      <c r="H106" s="10">
        <f t="shared" si="1"/>
        <v>749210</v>
      </c>
      <c r="I106" s="17"/>
      <c r="J106" s="10">
        <v>33</v>
      </c>
      <c r="K106" s="10">
        <v>54000</v>
      </c>
      <c r="L106" s="10">
        <v>144447</v>
      </c>
      <c r="M106" s="10">
        <v>476</v>
      </c>
      <c r="N106" s="11">
        <v>3.2953263134575311E-3</v>
      </c>
      <c r="O106" s="10">
        <v>227500</v>
      </c>
      <c r="P106" s="10">
        <v>367</v>
      </c>
      <c r="Q106" s="10">
        <v>1</v>
      </c>
      <c r="R106" s="11">
        <v>2.7247956403269754E-3</v>
      </c>
      <c r="S106" s="10">
        <v>467710</v>
      </c>
    </row>
    <row r="107" spans="2:19" x14ac:dyDescent="0.3">
      <c r="B107" s="9">
        <v>42106</v>
      </c>
      <c r="C107" s="16" t="s">
        <v>17</v>
      </c>
      <c r="D107" s="10">
        <v>107</v>
      </c>
      <c r="E107" s="10">
        <v>153501</v>
      </c>
      <c r="F107" s="10">
        <v>505</v>
      </c>
      <c r="G107" s="11">
        <v>3.289880847681774E-3</v>
      </c>
      <c r="H107" s="10">
        <f t="shared" si="1"/>
        <v>339500</v>
      </c>
      <c r="I107" s="17"/>
      <c r="J107" s="10">
        <v>27</v>
      </c>
      <c r="K107" s="10">
        <v>65000</v>
      </c>
      <c r="L107" s="10">
        <v>153116</v>
      </c>
      <c r="M107" s="10">
        <v>503</v>
      </c>
      <c r="N107" s="11">
        <v>3.2850910420857389E-3</v>
      </c>
      <c r="O107" s="10">
        <v>0</v>
      </c>
      <c r="P107" s="10">
        <v>385</v>
      </c>
      <c r="Q107" s="10">
        <v>2</v>
      </c>
      <c r="R107" s="11">
        <v>5.1948051948051948E-3</v>
      </c>
      <c r="S107" s="10">
        <v>274500</v>
      </c>
    </row>
    <row r="108" spans="2:19" x14ac:dyDescent="0.3">
      <c r="B108" s="9">
        <v>42107</v>
      </c>
      <c r="C108" s="16" t="s">
        <v>18</v>
      </c>
      <c r="D108" s="10">
        <v>142</v>
      </c>
      <c r="E108" s="10">
        <v>63651</v>
      </c>
      <c r="F108" s="10">
        <v>380</v>
      </c>
      <c r="G108" s="11">
        <v>5.9700554586730762E-3</v>
      </c>
      <c r="H108" s="10">
        <f t="shared" si="1"/>
        <v>548900</v>
      </c>
      <c r="I108" s="17"/>
      <c r="J108" s="10">
        <v>37</v>
      </c>
      <c r="K108" s="10">
        <v>17500</v>
      </c>
      <c r="L108" s="10">
        <v>63371</v>
      </c>
      <c r="M108" s="10">
        <v>378</v>
      </c>
      <c r="N108" s="11">
        <v>5.9648735225891966E-3</v>
      </c>
      <c r="O108" s="10">
        <v>220500</v>
      </c>
      <c r="P108" s="10">
        <v>280</v>
      </c>
      <c r="Q108" s="10">
        <v>2</v>
      </c>
      <c r="R108" s="11">
        <v>7.1428571428571426E-3</v>
      </c>
      <c r="S108" s="10">
        <v>310900</v>
      </c>
    </row>
    <row r="109" spans="2:19" x14ac:dyDescent="0.3">
      <c r="B109" s="9">
        <v>42108</v>
      </c>
      <c r="C109" s="16" t="s">
        <v>19</v>
      </c>
      <c r="D109" s="10">
        <v>134</v>
      </c>
      <c r="E109" s="10">
        <v>102969</v>
      </c>
      <c r="F109" s="10">
        <v>559</v>
      </c>
      <c r="G109" s="11">
        <v>5.4288183822315452E-3</v>
      </c>
      <c r="H109" s="10">
        <f t="shared" si="1"/>
        <v>154000</v>
      </c>
      <c r="I109" s="17"/>
      <c r="J109" s="10">
        <v>44</v>
      </c>
      <c r="K109" s="10">
        <v>30500</v>
      </c>
      <c r="L109" s="10">
        <v>102577</v>
      </c>
      <c r="M109" s="10">
        <v>558</v>
      </c>
      <c r="N109" s="11">
        <v>5.4398159431451494E-3</v>
      </c>
      <c r="O109" s="10">
        <v>0</v>
      </c>
      <c r="P109" s="10">
        <v>392</v>
      </c>
      <c r="Q109" s="10">
        <v>1</v>
      </c>
      <c r="R109" s="11">
        <v>2.5510204081632651E-3</v>
      </c>
      <c r="S109" s="10">
        <v>123500</v>
      </c>
    </row>
    <row r="110" spans="2:19" x14ac:dyDescent="0.3">
      <c r="B110" s="9">
        <v>42109</v>
      </c>
      <c r="C110" s="16" t="s">
        <v>13</v>
      </c>
      <c r="D110" s="10">
        <v>88</v>
      </c>
      <c r="E110" s="10">
        <v>236050</v>
      </c>
      <c r="F110" s="10">
        <v>655</v>
      </c>
      <c r="G110" s="11">
        <v>2.7748358398644356E-3</v>
      </c>
      <c r="H110" s="10">
        <f t="shared" si="1"/>
        <v>430300</v>
      </c>
      <c r="I110" s="17"/>
      <c r="J110" s="10">
        <v>38</v>
      </c>
      <c r="K110" s="10">
        <v>29500</v>
      </c>
      <c r="L110" s="10">
        <v>235771</v>
      </c>
      <c r="M110" s="10">
        <v>653</v>
      </c>
      <c r="N110" s="11">
        <v>2.7696366389420241E-3</v>
      </c>
      <c r="O110" s="10">
        <v>27500</v>
      </c>
      <c r="P110" s="10">
        <v>279</v>
      </c>
      <c r="Q110" s="10">
        <v>2</v>
      </c>
      <c r="R110" s="11">
        <v>7.1684587813620072E-3</v>
      </c>
      <c r="S110" s="10">
        <v>373300</v>
      </c>
    </row>
    <row r="111" spans="2:19" x14ac:dyDescent="0.3">
      <c r="B111" s="9">
        <v>42110</v>
      </c>
      <c r="C111" s="16" t="s">
        <v>14</v>
      </c>
      <c r="D111" s="10">
        <v>87</v>
      </c>
      <c r="E111" s="10">
        <v>255387</v>
      </c>
      <c r="F111" s="10">
        <v>658</v>
      </c>
      <c r="G111" s="11">
        <v>2.576481966584047E-3</v>
      </c>
      <c r="H111" s="10">
        <f t="shared" si="1"/>
        <v>583500</v>
      </c>
      <c r="I111" s="17"/>
      <c r="J111" s="10">
        <v>24</v>
      </c>
      <c r="K111" s="10">
        <v>0</v>
      </c>
      <c r="L111" s="10">
        <v>246550</v>
      </c>
      <c r="M111" s="10">
        <v>628</v>
      </c>
      <c r="N111" s="11">
        <v>2.5471506793753804E-3</v>
      </c>
      <c r="O111" s="10">
        <v>0</v>
      </c>
      <c r="P111" s="10">
        <v>8837</v>
      </c>
      <c r="Q111" s="10">
        <v>30</v>
      </c>
      <c r="R111" s="11">
        <v>3.3948172456716081E-3</v>
      </c>
      <c r="S111" s="10">
        <v>583500</v>
      </c>
    </row>
    <row r="112" spans="2:19" x14ac:dyDescent="0.3">
      <c r="B112" s="9">
        <v>42111</v>
      </c>
      <c r="C112" s="16" t="s">
        <v>15</v>
      </c>
      <c r="D112" s="10">
        <v>45</v>
      </c>
      <c r="E112" s="10">
        <v>257105</v>
      </c>
      <c r="F112" s="10">
        <v>582</v>
      </c>
      <c r="G112" s="11">
        <v>2.2636665953598726E-3</v>
      </c>
      <c r="H112" s="10">
        <f t="shared" si="1"/>
        <v>142000</v>
      </c>
      <c r="I112" s="17"/>
      <c r="J112" s="10">
        <v>32</v>
      </c>
      <c r="K112" s="10">
        <v>59000</v>
      </c>
      <c r="L112" s="10">
        <v>243612</v>
      </c>
      <c r="M112" s="10">
        <v>537</v>
      </c>
      <c r="N112" s="11">
        <v>2.2043249101029506E-3</v>
      </c>
      <c r="O112" s="10">
        <v>0</v>
      </c>
      <c r="P112" s="10">
        <v>13493</v>
      </c>
      <c r="Q112" s="10">
        <v>45</v>
      </c>
      <c r="R112" s="11">
        <v>3.3350626250648486E-3</v>
      </c>
      <c r="S112" s="10">
        <v>83000</v>
      </c>
    </row>
    <row r="113" spans="2:19" x14ac:dyDescent="0.3">
      <c r="B113" s="9">
        <v>42112</v>
      </c>
      <c r="C113" s="16" t="s">
        <v>16</v>
      </c>
      <c r="D113" s="10">
        <v>65</v>
      </c>
      <c r="E113" s="10">
        <v>161249</v>
      </c>
      <c r="F113" s="10">
        <v>530</v>
      </c>
      <c r="G113" s="11">
        <v>3.2868420889431873E-3</v>
      </c>
      <c r="H113" s="10">
        <f t="shared" si="1"/>
        <v>141800</v>
      </c>
      <c r="I113" s="17"/>
      <c r="J113" s="10">
        <v>41</v>
      </c>
      <c r="K113" s="10">
        <v>0</v>
      </c>
      <c r="L113" s="10">
        <v>150012</v>
      </c>
      <c r="M113" s="10">
        <v>471</v>
      </c>
      <c r="N113" s="11">
        <v>3.1397488200943925E-3</v>
      </c>
      <c r="O113" s="10">
        <v>0</v>
      </c>
      <c r="P113" s="10">
        <v>11237</v>
      </c>
      <c r="Q113" s="10">
        <v>59</v>
      </c>
      <c r="R113" s="11">
        <v>5.2505117024116759E-3</v>
      </c>
      <c r="S113" s="10">
        <v>141800</v>
      </c>
    </row>
    <row r="114" spans="2:19" x14ac:dyDescent="0.3">
      <c r="B114" s="9">
        <v>42113</v>
      </c>
      <c r="C114" s="16" t="s">
        <v>17</v>
      </c>
      <c r="D114" s="10">
        <v>107</v>
      </c>
      <c r="E114" s="10">
        <v>159505</v>
      </c>
      <c r="F114" s="10">
        <v>531</v>
      </c>
      <c r="G114" s="11">
        <v>3.3290492461051377E-3</v>
      </c>
      <c r="H114" s="10">
        <f t="shared" si="1"/>
        <v>319050</v>
      </c>
      <c r="I114" s="17"/>
      <c r="J114" s="10">
        <v>41</v>
      </c>
      <c r="K114" s="10">
        <v>234500</v>
      </c>
      <c r="L114" s="10">
        <v>147951</v>
      </c>
      <c r="M114" s="10">
        <v>496</v>
      </c>
      <c r="N114" s="11">
        <v>3.3524612878588181E-3</v>
      </c>
      <c r="O114" s="10">
        <v>0</v>
      </c>
      <c r="P114" s="10">
        <v>11554</v>
      </c>
      <c r="Q114" s="10">
        <v>35</v>
      </c>
      <c r="R114" s="11">
        <v>3.0292539380301193E-3</v>
      </c>
      <c r="S114" s="10">
        <v>84550</v>
      </c>
    </row>
    <row r="115" spans="2:19" x14ac:dyDescent="0.3">
      <c r="B115" s="9">
        <v>42114</v>
      </c>
      <c r="C115" s="16" t="s">
        <v>18</v>
      </c>
      <c r="D115" s="10">
        <v>117</v>
      </c>
      <c r="E115" s="10">
        <v>213670</v>
      </c>
      <c r="F115" s="10">
        <v>911</v>
      </c>
      <c r="G115" s="11">
        <v>4.2635840314503674E-3</v>
      </c>
      <c r="H115" s="10">
        <f t="shared" si="1"/>
        <v>165700</v>
      </c>
      <c r="I115" s="17"/>
      <c r="J115" s="10">
        <v>36</v>
      </c>
      <c r="K115" s="10">
        <v>46500</v>
      </c>
      <c r="L115" s="10">
        <v>199797</v>
      </c>
      <c r="M115" s="10">
        <v>863</v>
      </c>
      <c r="N115" s="11">
        <v>4.3193841749375617E-3</v>
      </c>
      <c r="O115" s="10">
        <v>0</v>
      </c>
      <c r="P115" s="10">
        <v>13873</v>
      </c>
      <c r="Q115" s="10">
        <v>48</v>
      </c>
      <c r="R115" s="11">
        <v>3.4599581921718448E-3</v>
      </c>
      <c r="S115" s="10">
        <v>119200</v>
      </c>
    </row>
    <row r="116" spans="2:19" x14ac:dyDescent="0.3">
      <c r="B116" s="9">
        <v>42115</v>
      </c>
      <c r="C116" s="16" t="s">
        <v>19</v>
      </c>
      <c r="D116" s="10">
        <v>117</v>
      </c>
      <c r="E116" s="10">
        <v>202723</v>
      </c>
      <c r="F116" s="10">
        <v>791</v>
      </c>
      <c r="G116" s="11">
        <v>3.9018759588206569E-3</v>
      </c>
      <c r="H116" s="10">
        <f t="shared" si="1"/>
        <v>344400</v>
      </c>
      <c r="I116" s="17"/>
      <c r="J116" s="10">
        <v>35</v>
      </c>
      <c r="K116" s="10">
        <v>224000</v>
      </c>
      <c r="L116" s="10">
        <v>189408</v>
      </c>
      <c r="M116" s="10">
        <v>740</v>
      </c>
      <c r="N116" s="11">
        <v>3.9069099510052373E-3</v>
      </c>
      <c r="O116" s="10">
        <v>0</v>
      </c>
      <c r="P116" s="10">
        <v>13315</v>
      </c>
      <c r="Q116" s="10">
        <v>51</v>
      </c>
      <c r="R116" s="11">
        <v>3.830266616597822E-3</v>
      </c>
      <c r="S116" s="10">
        <v>120400</v>
      </c>
    </row>
    <row r="117" spans="2:19" x14ac:dyDescent="0.3">
      <c r="B117" s="9">
        <v>42116</v>
      </c>
      <c r="C117" s="16" t="s">
        <v>13</v>
      </c>
      <c r="D117" s="10">
        <v>97</v>
      </c>
      <c r="E117" s="10">
        <v>201275</v>
      </c>
      <c r="F117" s="10">
        <v>675</v>
      </c>
      <c r="G117" s="11">
        <v>3.3536206682399702E-3</v>
      </c>
      <c r="H117" s="10">
        <f t="shared" si="1"/>
        <v>186080</v>
      </c>
      <c r="I117" s="17"/>
      <c r="J117" s="10">
        <v>35</v>
      </c>
      <c r="K117" s="10">
        <v>115000</v>
      </c>
      <c r="L117" s="10">
        <v>187709</v>
      </c>
      <c r="M117" s="10">
        <v>631</v>
      </c>
      <c r="N117" s="11">
        <v>3.3615862851541483E-3</v>
      </c>
      <c r="O117" s="10">
        <v>0</v>
      </c>
      <c r="P117" s="10">
        <v>13566</v>
      </c>
      <c r="Q117" s="10">
        <v>44</v>
      </c>
      <c r="R117" s="11">
        <v>3.2434026242075778E-3</v>
      </c>
      <c r="S117" s="10">
        <v>71080</v>
      </c>
    </row>
    <row r="118" spans="2:19" x14ac:dyDescent="0.3">
      <c r="B118" s="9">
        <v>42117</v>
      </c>
      <c r="C118" s="16" t="s">
        <v>14</v>
      </c>
      <c r="D118" s="10">
        <v>100</v>
      </c>
      <c r="E118" s="10">
        <v>192991</v>
      </c>
      <c r="F118" s="10">
        <v>557</v>
      </c>
      <c r="G118" s="11">
        <v>2.8861449497644969E-3</v>
      </c>
      <c r="H118" s="10">
        <f t="shared" si="1"/>
        <v>121000</v>
      </c>
      <c r="I118" s="17"/>
      <c r="J118" s="10">
        <v>42</v>
      </c>
      <c r="K118" s="10">
        <v>0</v>
      </c>
      <c r="L118" s="10">
        <v>180376</v>
      </c>
      <c r="M118" s="10">
        <v>515</v>
      </c>
      <c r="N118" s="11">
        <v>2.855147026211913E-3</v>
      </c>
      <c r="O118" s="10">
        <v>0</v>
      </c>
      <c r="P118" s="10">
        <v>12615</v>
      </c>
      <c r="Q118" s="10">
        <v>42</v>
      </c>
      <c r="R118" s="11">
        <v>3.3293697978596906E-3</v>
      </c>
      <c r="S118" s="10">
        <v>121000</v>
      </c>
    </row>
    <row r="119" spans="2:19" x14ac:dyDescent="0.3">
      <c r="B119" s="9">
        <v>42118</v>
      </c>
      <c r="C119" s="16" t="s">
        <v>15</v>
      </c>
      <c r="D119" s="10">
        <v>96</v>
      </c>
      <c r="E119" s="10">
        <v>185753</v>
      </c>
      <c r="F119" s="10">
        <v>556</v>
      </c>
      <c r="G119" s="11">
        <v>2.9932221821451065E-3</v>
      </c>
      <c r="H119" s="10">
        <f t="shared" si="1"/>
        <v>36000</v>
      </c>
      <c r="I119" s="17"/>
      <c r="J119" s="10">
        <v>30</v>
      </c>
      <c r="K119" s="10">
        <v>0</v>
      </c>
      <c r="L119" s="10">
        <v>172886</v>
      </c>
      <c r="M119" s="10">
        <v>507</v>
      </c>
      <c r="N119" s="11">
        <v>2.9325682819892878E-3</v>
      </c>
      <c r="O119" s="10">
        <v>0</v>
      </c>
      <c r="P119" s="10">
        <v>12867</v>
      </c>
      <c r="Q119" s="10">
        <v>49</v>
      </c>
      <c r="R119" s="11">
        <v>3.8081914976295949E-3</v>
      </c>
      <c r="S119" s="10">
        <v>36000</v>
      </c>
    </row>
    <row r="120" spans="2:19" x14ac:dyDescent="0.3">
      <c r="B120" s="9">
        <v>42119</v>
      </c>
      <c r="C120" s="16" t="s">
        <v>16</v>
      </c>
      <c r="D120" s="10">
        <v>84</v>
      </c>
      <c r="E120" s="10">
        <v>119788</v>
      </c>
      <c r="F120" s="10">
        <v>435</v>
      </c>
      <c r="G120" s="11">
        <v>3.6314155007179348E-3</v>
      </c>
      <c r="H120" s="10">
        <f t="shared" si="1"/>
        <v>58000</v>
      </c>
      <c r="I120" s="17"/>
      <c r="J120" s="10">
        <v>30</v>
      </c>
      <c r="K120" s="10">
        <v>58000</v>
      </c>
      <c r="L120" s="10">
        <v>108533</v>
      </c>
      <c r="M120" s="10">
        <v>402</v>
      </c>
      <c r="N120" s="11">
        <v>3.7039425796762276E-3</v>
      </c>
      <c r="O120" s="10">
        <v>0</v>
      </c>
      <c r="P120" s="10">
        <v>11255</v>
      </c>
      <c r="Q120" s="10">
        <v>33</v>
      </c>
      <c r="R120" s="11">
        <v>2.9320302087960906E-3</v>
      </c>
      <c r="S120" s="10">
        <v>0</v>
      </c>
    </row>
    <row r="121" spans="2:19" x14ac:dyDescent="0.3">
      <c r="B121" s="9">
        <v>42120</v>
      </c>
      <c r="C121" s="16" t="s">
        <v>17</v>
      </c>
      <c r="D121" s="10">
        <v>110</v>
      </c>
      <c r="E121" s="10">
        <v>132216</v>
      </c>
      <c r="F121" s="10">
        <v>451</v>
      </c>
      <c r="G121" s="11">
        <v>3.4110848913898469E-3</v>
      </c>
      <c r="H121" s="10">
        <f t="shared" si="1"/>
        <v>275000</v>
      </c>
      <c r="I121" s="17"/>
      <c r="J121" s="10">
        <v>47</v>
      </c>
      <c r="K121" s="10">
        <v>60000</v>
      </c>
      <c r="L121" s="10">
        <v>119391</v>
      </c>
      <c r="M121" s="10">
        <v>407</v>
      </c>
      <c r="N121" s="11">
        <v>3.4089671750801988E-3</v>
      </c>
      <c r="O121" s="10">
        <v>58000</v>
      </c>
      <c r="P121" s="10">
        <v>12825</v>
      </c>
      <c r="Q121" s="10">
        <v>44</v>
      </c>
      <c r="R121" s="11">
        <v>3.4307992202729045E-3</v>
      </c>
      <c r="S121" s="10">
        <v>157000</v>
      </c>
    </row>
    <row r="122" spans="2:19" x14ac:dyDescent="0.3">
      <c r="B122" s="9">
        <v>42121</v>
      </c>
      <c r="C122" s="16" t="s">
        <v>18</v>
      </c>
      <c r="D122" s="10">
        <v>126</v>
      </c>
      <c r="E122" s="10">
        <v>243242</v>
      </c>
      <c r="F122" s="10">
        <v>679</v>
      </c>
      <c r="G122" s="11">
        <v>2.7914587119000829E-3</v>
      </c>
      <c r="H122" s="10">
        <f t="shared" si="1"/>
        <v>227000</v>
      </c>
      <c r="I122" s="17"/>
      <c r="J122" s="10">
        <v>54</v>
      </c>
      <c r="K122" s="10">
        <v>128000</v>
      </c>
      <c r="L122" s="10">
        <v>228304</v>
      </c>
      <c r="M122" s="10">
        <v>623</v>
      </c>
      <c r="N122" s="11">
        <v>2.7288177167285725E-3</v>
      </c>
      <c r="O122" s="10">
        <v>0</v>
      </c>
      <c r="P122" s="10">
        <v>14938</v>
      </c>
      <c r="Q122" s="10">
        <v>56</v>
      </c>
      <c r="R122" s="11">
        <v>3.7488284910965324E-3</v>
      </c>
      <c r="S122" s="10">
        <v>99000</v>
      </c>
    </row>
    <row r="123" spans="2:19" x14ac:dyDescent="0.3">
      <c r="B123" s="9">
        <v>42122</v>
      </c>
      <c r="C123" s="16" t="s">
        <v>19</v>
      </c>
      <c r="D123" s="10">
        <v>122</v>
      </c>
      <c r="E123" s="10">
        <v>228042</v>
      </c>
      <c r="F123" s="10">
        <v>762</v>
      </c>
      <c r="G123" s="11">
        <v>3.3414897255768673E-3</v>
      </c>
      <c r="H123" s="10">
        <f t="shared" si="1"/>
        <v>675700</v>
      </c>
      <c r="I123" s="17"/>
      <c r="J123" s="10">
        <v>40</v>
      </c>
      <c r="K123" s="10">
        <v>421500</v>
      </c>
      <c r="L123" s="10">
        <v>214599</v>
      </c>
      <c r="M123" s="10">
        <v>714</v>
      </c>
      <c r="N123" s="11">
        <v>3.3271357275662982E-3</v>
      </c>
      <c r="O123" s="10">
        <v>0</v>
      </c>
      <c r="P123" s="10">
        <v>13443</v>
      </c>
      <c r="Q123" s="10">
        <v>48</v>
      </c>
      <c r="R123" s="11">
        <v>3.5706315554563713E-3</v>
      </c>
      <c r="S123" s="10">
        <v>254200</v>
      </c>
    </row>
    <row r="124" spans="2:19" x14ac:dyDescent="0.3">
      <c r="B124" s="9">
        <v>42123</v>
      </c>
      <c r="C124" s="16" t="s">
        <v>13</v>
      </c>
      <c r="D124" s="10">
        <v>83</v>
      </c>
      <c r="E124" s="10">
        <v>227823</v>
      </c>
      <c r="F124" s="10">
        <v>578</v>
      </c>
      <c r="G124" s="11">
        <v>2.5370572769211185E-3</v>
      </c>
      <c r="H124" s="10">
        <f t="shared" si="1"/>
        <v>156400</v>
      </c>
      <c r="I124" s="17"/>
      <c r="J124" s="10">
        <v>33</v>
      </c>
      <c r="K124" s="10">
        <v>121000</v>
      </c>
      <c r="L124" s="10">
        <v>215282</v>
      </c>
      <c r="M124" s="10">
        <v>529</v>
      </c>
      <c r="N124" s="11">
        <v>2.457242128928568E-3</v>
      </c>
      <c r="O124" s="10"/>
      <c r="P124" s="10">
        <v>12541</v>
      </c>
      <c r="Q124" s="10">
        <v>49</v>
      </c>
      <c r="R124" s="11">
        <v>3.9071844350530259E-3</v>
      </c>
      <c r="S124" s="10">
        <v>35400</v>
      </c>
    </row>
    <row r="125" spans="2:19" x14ac:dyDescent="0.3">
      <c r="B125" s="9">
        <v>42124</v>
      </c>
      <c r="C125" s="16" t="s">
        <v>14</v>
      </c>
      <c r="D125" s="10">
        <v>83</v>
      </c>
      <c r="E125" s="10">
        <v>169843</v>
      </c>
      <c r="F125" s="10">
        <v>305</v>
      </c>
      <c r="G125" s="11">
        <v>1.7957760991032896E-3</v>
      </c>
      <c r="H125" s="10">
        <f t="shared" si="1"/>
        <v>66000</v>
      </c>
      <c r="I125" s="17"/>
      <c r="J125" s="10">
        <v>22</v>
      </c>
      <c r="K125" s="10">
        <v>66000</v>
      </c>
      <c r="L125" s="10">
        <v>157883</v>
      </c>
      <c r="M125" s="10">
        <v>288</v>
      </c>
      <c r="N125" s="11">
        <v>1.8241355940791599E-3</v>
      </c>
      <c r="O125" s="10">
        <v>0</v>
      </c>
      <c r="P125" s="10">
        <v>11960</v>
      </c>
      <c r="Q125" s="10">
        <v>17</v>
      </c>
      <c r="R125" s="11">
        <v>1.4214046822742475E-3</v>
      </c>
      <c r="S125" s="10">
        <v>0</v>
      </c>
    </row>
    <row r="126" spans="2:19" x14ac:dyDescent="0.3">
      <c r="B126" s="9">
        <v>42125</v>
      </c>
      <c r="C126" s="16" t="s">
        <v>15</v>
      </c>
      <c r="D126" s="10">
        <v>77</v>
      </c>
      <c r="E126" s="10">
        <v>198255</v>
      </c>
      <c r="F126" s="10">
        <v>293</v>
      </c>
      <c r="G126" s="11">
        <v>1.4778946306524426E-3</v>
      </c>
      <c r="H126" s="10">
        <f t="shared" si="1"/>
        <v>287800</v>
      </c>
      <c r="I126" s="17"/>
      <c r="J126" s="10">
        <v>53</v>
      </c>
      <c r="K126" s="10">
        <v>205000</v>
      </c>
      <c r="L126" s="10">
        <v>185452</v>
      </c>
      <c r="M126" s="10">
        <v>265</v>
      </c>
      <c r="N126" s="11">
        <v>1.428941181545629E-3</v>
      </c>
      <c r="O126" s="10">
        <v>0</v>
      </c>
      <c r="P126" s="10">
        <v>12803</v>
      </c>
      <c r="Q126" s="10">
        <v>28</v>
      </c>
      <c r="R126" s="11">
        <v>2.1869874248223072E-3</v>
      </c>
      <c r="S126" s="10">
        <v>82800</v>
      </c>
    </row>
    <row r="127" spans="2:19" x14ac:dyDescent="0.3">
      <c r="B127" s="9">
        <v>42126</v>
      </c>
      <c r="C127" s="16" t="s">
        <v>16</v>
      </c>
      <c r="D127" s="10">
        <v>64</v>
      </c>
      <c r="E127" s="10">
        <v>127129</v>
      </c>
      <c r="F127" s="10">
        <v>162</v>
      </c>
      <c r="G127" s="11">
        <v>1.2742961873372716E-3</v>
      </c>
      <c r="H127" s="10">
        <f t="shared" si="1"/>
        <v>90500</v>
      </c>
      <c r="I127" s="17"/>
      <c r="J127" s="10">
        <v>24</v>
      </c>
      <c r="K127" s="10">
        <v>56000</v>
      </c>
      <c r="L127" s="10">
        <v>117892</v>
      </c>
      <c r="M127" s="10">
        <v>150</v>
      </c>
      <c r="N127" s="11">
        <v>1.2723509652902657E-3</v>
      </c>
      <c r="O127" s="10">
        <v>0</v>
      </c>
      <c r="P127" s="10">
        <v>9237</v>
      </c>
      <c r="Q127" s="10">
        <v>12</v>
      </c>
      <c r="R127" s="11">
        <v>1.2991230919129587E-3</v>
      </c>
      <c r="S127" s="10">
        <v>34500</v>
      </c>
    </row>
    <row r="128" spans="2:19" x14ac:dyDescent="0.3">
      <c r="B128" s="9">
        <v>42127</v>
      </c>
      <c r="C128" s="16" t="s">
        <v>17</v>
      </c>
      <c r="D128" s="10">
        <v>58</v>
      </c>
      <c r="E128" s="10">
        <v>116395</v>
      </c>
      <c r="F128" s="10">
        <v>123</v>
      </c>
      <c r="G128" s="11">
        <v>1.0567464238154559E-3</v>
      </c>
      <c r="H128" s="10">
        <f t="shared" si="1"/>
        <v>300500</v>
      </c>
      <c r="I128" s="17"/>
      <c r="J128" s="10">
        <v>26</v>
      </c>
      <c r="K128" s="10">
        <v>193000</v>
      </c>
      <c r="L128" s="10">
        <v>106791</v>
      </c>
      <c r="M128" s="10">
        <v>109</v>
      </c>
      <c r="N128" s="11">
        <v>1.0206852637394538E-3</v>
      </c>
      <c r="O128" s="10">
        <v>0</v>
      </c>
      <c r="P128" s="10">
        <v>9604</v>
      </c>
      <c r="Q128" s="10">
        <v>14</v>
      </c>
      <c r="R128" s="11">
        <v>1.4577259475218659E-3</v>
      </c>
      <c r="S128" s="10">
        <v>107500</v>
      </c>
    </row>
    <row r="129" spans="2:19" x14ac:dyDescent="0.3">
      <c r="B129" s="9">
        <v>42128</v>
      </c>
      <c r="C129" s="16" t="s">
        <v>18</v>
      </c>
      <c r="D129" s="10">
        <v>66</v>
      </c>
      <c r="E129" s="10">
        <v>126722</v>
      </c>
      <c r="F129" s="10">
        <v>145</v>
      </c>
      <c r="G129" s="11">
        <v>1.1442369912091034E-3</v>
      </c>
      <c r="H129" s="10">
        <f t="shared" si="1"/>
        <v>0</v>
      </c>
      <c r="I129" s="17"/>
      <c r="J129" s="10">
        <v>29</v>
      </c>
      <c r="K129" s="10">
        <v>0</v>
      </c>
      <c r="L129" s="10">
        <v>117220</v>
      </c>
      <c r="M129" s="10">
        <v>134</v>
      </c>
      <c r="N129" s="11">
        <v>1.1431496331684014E-3</v>
      </c>
      <c r="O129" s="10">
        <v>0</v>
      </c>
      <c r="P129" s="10">
        <v>9502</v>
      </c>
      <c r="Q129" s="10">
        <v>11</v>
      </c>
      <c r="R129" s="11">
        <v>1.1576510208377185E-3</v>
      </c>
      <c r="S129" s="10">
        <v>0</v>
      </c>
    </row>
    <row r="130" spans="2:19" x14ac:dyDescent="0.3">
      <c r="B130" s="9">
        <v>42129</v>
      </c>
      <c r="C130" s="16" t="s">
        <v>19</v>
      </c>
      <c r="D130" s="10">
        <v>99</v>
      </c>
      <c r="E130" s="10">
        <v>152598</v>
      </c>
      <c r="F130" s="10">
        <v>183</v>
      </c>
      <c r="G130" s="11">
        <v>1.1992293476978729E-3</v>
      </c>
      <c r="H130" s="10">
        <f t="shared" si="1"/>
        <v>0</v>
      </c>
      <c r="I130" s="17"/>
      <c r="J130" s="10">
        <v>49</v>
      </c>
      <c r="K130" s="10">
        <v>0</v>
      </c>
      <c r="L130" s="10">
        <v>140265</v>
      </c>
      <c r="M130" s="10">
        <v>171</v>
      </c>
      <c r="N130" s="11">
        <v>1.2191209496310554E-3</v>
      </c>
      <c r="O130" s="10">
        <v>0</v>
      </c>
      <c r="P130" s="10">
        <v>12333</v>
      </c>
      <c r="Q130" s="10">
        <v>12</v>
      </c>
      <c r="R130" s="11">
        <v>9.7299927025054731E-4</v>
      </c>
      <c r="S130" s="10">
        <v>0</v>
      </c>
    </row>
    <row r="131" spans="2:19" x14ac:dyDescent="0.3">
      <c r="B131" s="9">
        <v>42130</v>
      </c>
      <c r="C131" s="16" t="s">
        <v>13</v>
      </c>
      <c r="D131" s="10">
        <v>102</v>
      </c>
      <c r="E131" s="10">
        <v>231527</v>
      </c>
      <c r="F131" s="10">
        <v>241</v>
      </c>
      <c r="G131" s="11">
        <v>1.040915314412574E-3</v>
      </c>
      <c r="H131" s="10">
        <f t="shared" si="1"/>
        <v>135500</v>
      </c>
      <c r="I131" s="17"/>
      <c r="J131" s="10">
        <v>33</v>
      </c>
      <c r="K131" s="10">
        <v>0</v>
      </c>
      <c r="L131" s="10">
        <v>216191</v>
      </c>
      <c r="M131" s="10">
        <v>224</v>
      </c>
      <c r="N131" s="11">
        <v>1.0361208375926842E-3</v>
      </c>
      <c r="O131" s="10">
        <v>135500</v>
      </c>
      <c r="P131" s="10">
        <v>15336</v>
      </c>
      <c r="Q131" s="10">
        <v>17</v>
      </c>
      <c r="R131" s="11">
        <v>1.1085028690662494E-3</v>
      </c>
      <c r="S131" s="10">
        <v>0</v>
      </c>
    </row>
    <row r="132" spans="2:19" x14ac:dyDescent="0.3">
      <c r="B132" s="9">
        <v>42131</v>
      </c>
      <c r="C132" s="16" t="s">
        <v>14</v>
      </c>
      <c r="D132" s="10">
        <v>76</v>
      </c>
      <c r="E132" s="10">
        <v>228409</v>
      </c>
      <c r="F132" s="10">
        <v>448</v>
      </c>
      <c r="G132" s="11">
        <v>1.9613938154801258E-3</v>
      </c>
      <c r="H132" s="10">
        <f t="shared" si="1"/>
        <v>343300</v>
      </c>
      <c r="I132" s="17"/>
      <c r="J132" s="10">
        <v>42</v>
      </c>
      <c r="K132" s="10">
        <v>240000</v>
      </c>
      <c r="L132" s="10">
        <v>214408</v>
      </c>
      <c r="M132" s="10">
        <v>410</v>
      </c>
      <c r="N132" s="11">
        <v>1.9122420805193837E-3</v>
      </c>
      <c r="O132" s="10">
        <v>0</v>
      </c>
      <c r="P132" s="10">
        <v>14001</v>
      </c>
      <c r="Q132" s="10">
        <v>38</v>
      </c>
      <c r="R132" s="11">
        <v>2.7140918505821014E-3</v>
      </c>
      <c r="S132" s="10">
        <v>103300</v>
      </c>
    </row>
    <row r="133" spans="2:19" x14ac:dyDescent="0.3">
      <c r="B133" s="9">
        <v>42132</v>
      </c>
      <c r="C133" s="16" t="s">
        <v>15</v>
      </c>
      <c r="D133" s="10">
        <v>77</v>
      </c>
      <c r="E133" s="10">
        <v>211940</v>
      </c>
      <c r="F133" s="10">
        <v>581</v>
      </c>
      <c r="G133" s="11">
        <v>2.7413418892139286E-3</v>
      </c>
      <c r="H133" s="10">
        <f t="shared" si="1"/>
        <v>365300</v>
      </c>
      <c r="I133" s="17"/>
      <c r="J133" s="10">
        <v>45</v>
      </c>
      <c r="K133" s="10">
        <v>268500</v>
      </c>
      <c r="L133" s="10">
        <v>200680</v>
      </c>
      <c r="M133" s="10">
        <v>537</v>
      </c>
      <c r="N133" s="11">
        <v>2.6759019334263506E-3</v>
      </c>
      <c r="O133" s="10">
        <v>0</v>
      </c>
      <c r="P133" s="10">
        <v>11260</v>
      </c>
      <c r="Q133" s="10">
        <v>44</v>
      </c>
      <c r="R133" s="11">
        <v>3.9076376554174064E-3</v>
      </c>
      <c r="S133" s="10">
        <v>96800</v>
      </c>
    </row>
    <row r="134" spans="2:19" x14ac:dyDescent="0.3">
      <c r="B134" s="9">
        <v>42133</v>
      </c>
      <c r="C134" s="16" t="s">
        <v>16</v>
      </c>
      <c r="D134" s="10">
        <v>68</v>
      </c>
      <c r="E134" s="10">
        <v>135708</v>
      </c>
      <c r="F134" s="10">
        <v>415</v>
      </c>
      <c r="G134" s="11">
        <v>3.0580363722109236E-3</v>
      </c>
      <c r="H134" s="10">
        <f t="shared" ref="H134:H197" si="2">K134+O134+S134</f>
        <v>490000</v>
      </c>
      <c r="I134" s="17"/>
      <c r="J134" s="10">
        <v>44</v>
      </c>
      <c r="K134" s="10">
        <v>330000</v>
      </c>
      <c r="L134" s="10">
        <v>127078</v>
      </c>
      <c r="M134" s="10">
        <v>371</v>
      </c>
      <c r="N134" s="11">
        <v>2.9194667841797952E-3</v>
      </c>
      <c r="O134" s="10">
        <v>160000</v>
      </c>
      <c r="P134" s="10">
        <v>8630</v>
      </c>
      <c r="Q134" s="10">
        <v>44</v>
      </c>
      <c r="R134" s="11">
        <v>5.0984936268829665E-3</v>
      </c>
      <c r="S134" s="10">
        <v>0</v>
      </c>
    </row>
    <row r="135" spans="2:19" x14ac:dyDescent="0.3">
      <c r="B135" s="9">
        <v>42134</v>
      </c>
      <c r="C135" s="16" t="s">
        <v>17</v>
      </c>
      <c r="D135" s="10">
        <v>108</v>
      </c>
      <c r="E135" s="10">
        <v>155125</v>
      </c>
      <c r="F135" s="10">
        <v>456</v>
      </c>
      <c r="G135" s="11">
        <v>2.9395648670427076E-3</v>
      </c>
      <c r="H135" s="10">
        <f t="shared" si="2"/>
        <v>75000</v>
      </c>
      <c r="I135" s="17"/>
      <c r="J135" s="10">
        <v>36</v>
      </c>
      <c r="K135" s="10">
        <v>75000</v>
      </c>
      <c r="L135" s="10">
        <v>143936</v>
      </c>
      <c r="M135" s="10">
        <v>418</v>
      </c>
      <c r="N135" s="11">
        <v>2.9040684748777236E-3</v>
      </c>
      <c r="O135" s="10">
        <v>0</v>
      </c>
      <c r="P135" s="10">
        <v>11189</v>
      </c>
      <c r="Q135" s="10">
        <v>38</v>
      </c>
      <c r="R135" s="11">
        <v>3.396192689248369E-3</v>
      </c>
      <c r="S135" s="10">
        <v>0</v>
      </c>
    </row>
    <row r="136" spans="2:19" x14ac:dyDescent="0.3">
      <c r="B136" s="9">
        <v>42135</v>
      </c>
      <c r="C136" s="16" t="s">
        <v>18</v>
      </c>
      <c r="D136" s="10">
        <v>104</v>
      </c>
      <c r="E136" s="10">
        <v>240721</v>
      </c>
      <c r="F136" s="10">
        <v>483</v>
      </c>
      <c r="G136" s="11">
        <v>2.0064722230299808E-3</v>
      </c>
      <c r="H136" s="10">
        <f t="shared" si="2"/>
        <v>397264</v>
      </c>
      <c r="I136" s="17"/>
      <c r="J136" s="10">
        <v>37</v>
      </c>
      <c r="K136" s="10">
        <v>34500</v>
      </c>
      <c r="L136" s="10">
        <v>227005</v>
      </c>
      <c r="M136" s="10">
        <v>443</v>
      </c>
      <c r="N136" s="11">
        <v>1.9514988656637519E-3</v>
      </c>
      <c r="O136" s="10">
        <v>0</v>
      </c>
      <c r="P136" s="10">
        <v>13716</v>
      </c>
      <c r="Q136" s="10">
        <v>40</v>
      </c>
      <c r="R136" s="11">
        <v>2.9163021289005542E-3</v>
      </c>
      <c r="S136" s="10">
        <v>362764</v>
      </c>
    </row>
    <row r="137" spans="2:19" x14ac:dyDescent="0.3">
      <c r="B137" s="9">
        <v>42136</v>
      </c>
      <c r="C137" s="16" t="s">
        <v>19</v>
      </c>
      <c r="D137" s="10">
        <v>106</v>
      </c>
      <c r="E137" s="10">
        <v>243507</v>
      </c>
      <c r="F137" s="10">
        <v>613</v>
      </c>
      <c r="G137" s="11">
        <v>2.5173814305132912E-3</v>
      </c>
      <c r="H137" s="10">
        <f t="shared" si="2"/>
        <v>325500</v>
      </c>
      <c r="I137" s="17"/>
      <c r="J137" s="10">
        <v>39</v>
      </c>
      <c r="K137" s="10">
        <v>88000</v>
      </c>
      <c r="L137" s="10">
        <v>228499</v>
      </c>
      <c r="M137" s="10">
        <v>565</v>
      </c>
      <c r="N137" s="11">
        <v>2.4726585236696879E-3</v>
      </c>
      <c r="O137" s="10">
        <v>237500</v>
      </c>
      <c r="P137" s="10">
        <v>15008</v>
      </c>
      <c r="Q137" s="10">
        <v>48</v>
      </c>
      <c r="R137" s="11">
        <v>3.1982942430703624E-3</v>
      </c>
      <c r="S137" s="10">
        <v>0</v>
      </c>
    </row>
    <row r="138" spans="2:19" x14ac:dyDescent="0.3">
      <c r="B138" s="9">
        <v>42137</v>
      </c>
      <c r="C138" s="16" t="s">
        <v>13</v>
      </c>
      <c r="D138" s="10">
        <v>95</v>
      </c>
      <c r="E138" s="10">
        <v>276232</v>
      </c>
      <c r="F138" s="10">
        <v>694</v>
      </c>
      <c r="G138" s="11">
        <v>2.5123808972168323E-3</v>
      </c>
      <c r="H138" s="10">
        <f t="shared" si="2"/>
        <v>543500</v>
      </c>
      <c r="I138" s="17"/>
      <c r="J138" s="10">
        <v>42</v>
      </c>
      <c r="K138" s="10">
        <v>70500</v>
      </c>
      <c r="L138" s="10">
        <v>259125</v>
      </c>
      <c r="M138" s="10">
        <v>649</v>
      </c>
      <c r="N138" s="11">
        <v>2.5045827303424987E-3</v>
      </c>
      <c r="O138" s="10">
        <v>393500</v>
      </c>
      <c r="P138" s="10">
        <v>17107</v>
      </c>
      <c r="Q138" s="10">
        <v>45</v>
      </c>
      <c r="R138" s="11">
        <v>2.6305021336295083E-3</v>
      </c>
      <c r="S138" s="10">
        <v>79500</v>
      </c>
    </row>
    <row r="139" spans="2:19" x14ac:dyDescent="0.3">
      <c r="B139" s="9">
        <v>42138</v>
      </c>
      <c r="C139" s="16" t="s">
        <v>14</v>
      </c>
      <c r="D139" s="10">
        <v>101</v>
      </c>
      <c r="E139" s="10">
        <v>267335</v>
      </c>
      <c r="F139" s="10">
        <v>585</v>
      </c>
      <c r="G139" s="11">
        <v>2.1882656591916509E-3</v>
      </c>
      <c r="H139" s="10">
        <f t="shared" si="2"/>
        <v>981800</v>
      </c>
      <c r="I139" s="17"/>
      <c r="J139" s="10">
        <v>32</v>
      </c>
      <c r="K139" s="10">
        <v>177000</v>
      </c>
      <c r="L139" s="10">
        <v>251955</v>
      </c>
      <c r="M139" s="10">
        <v>535</v>
      </c>
      <c r="N139" s="11">
        <v>2.1233950507034988E-3</v>
      </c>
      <c r="O139" s="10">
        <v>713900</v>
      </c>
      <c r="P139" s="10">
        <v>15380</v>
      </c>
      <c r="Q139" s="10">
        <v>50</v>
      </c>
      <c r="R139" s="11">
        <v>3.2509752925877762E-3</v>
      </c>
      <c r="S139" s="10">
        <v>90900</v>
      </c>
    </row>
    <row r="140" spans="2:19" x14ac:dyDescent="0.3">
      <c r="B140" s="9">
        <v>42139</v>
      </c>
      <c r="C140" s="16" t="s">
        <v>15</v>
      </c>
      <c r="D140" s="10">
        <v>58</v>
      </c>
      <c r="E140" s="10">
        <v>259042</v>
      </c>
      <c r="F140" s="10">
        <v>574</v>
      </c>
      <c r="G140" s="11">
        <v>2.2158568880722043E-3</v>
      </c>
      <c r="H140" s="10">
        <f t="shared" si="2"/>
        <v>557500</v>
      </c>
      <c r="I140" s="17"/>
      <c r="J140" s="10">
        <v>26</v>
      </c>
      <c r="K140" s="10">
        <v>81500</v>
      </c>
      <c r="L140" s="10">
        <v>245038</v>
      </c>
      <c r="M140" s="10">
        <v>534</v>
      </c>
      <c r="N140" s="11">
        <v>2.1792538300182012E-3</v>
      </c>
      <c r="O140" s="10">
        <v>375000</v>
      </c>
      <c r="P140" s="10">
        <v>14004</v>
      </c>
      <c r="Q140" s="10">
        <v>40</v>
      </c>
      <c r="R140" s="11">
        <v>2.8563267637817767E-3</v>
      </c>
      <c r="S140" s="10">
        <v>101000</v>
      </c>
    </row>
    <row r="141" spans="2:19" x14ac:dyDescent="0.3">
      <c r="B141" s="9">
        <v>42140</v>
      </c>
      <c r="C141" s="16" t="s">
        <v>16</v>
      </c>
      <c r="D141" s="10">
        <v>76</v>
      </c>
      <c r="E141" s="10">
        <v>157315</v>
      </c>
      <c r="F141" s="10">
        <v>445</v>
      </c>
      <c r="G141" s="11">
        <v>2.8287194482407908E-3</v>
      </c>
      <c r="H141" s="10">
        <f t="shared" si="2"/>
        <v>271000</v>
      </c>
      <c r="I141" s="17"/>
      <c r="J141" s="10">
        <v>29</v>
      </c>
      <c r="K141" s="10">
        <v>104500</v>
      </c>
      <c r="L141" s="10">
        <v>146776</v>
      </c>
      <c r="M141" s="10">
        <v>417</v>
      </c>
      <c r="N141" s="11">
        <v>2.8410639341581731E-3</v>
      </c>
      <c r="O141" s="10">
        <v>166500</v>
      </c>
      <c r="P141" s="10">
        <v>10539</v>
      </c>
      <c r="Q141" s="10">
        <v>28</v>
      </c>
      <c r="R141" s="11">
        <v>2.6567985577379259E-3</v>
      </c>
      <c r="S141" s="10">
        <v>0</v>
      </c>
    </row>
    <row r="142" spans="2:19" x14ac:dyDescent="0.3">
      <c r="B142" s="9">
        <v>42141</v>
      </c>
      <c r="C142" s="16" t="s">
        <v>17</v>
      </c>
      <c r="D142" s="10">
        <v>76</v>
      </c>
      <c r="E142" s="10">
        <v>113734</v>
      </c>
      <c r="F142" s="10">
        <v>319</v>
      </c>
      <c r="G142" s="11">
        <v>2.8047901243251796E-3</v>
      </c>
      <c r="H142" s="10">
        <f t="shared" si="2"/>
        <v>111000</v>
      </c>
      <c r="I142" s="17"/>
      <c r="J142" s="10">
        <v>32</v>
      </c>
      <c r="K142" s="10">
        <v>0</v>
      </c>
      <c r="L142" s="10">
        <v>104786</v>
      </c>
      <c r="M142" s="10">
        <v>299</v>
      </c>
      <c r="N142" s="11">
        <v>2.8534346191285095E-3</v>
      </c>
      <c r="O142" s="10">
        <v>111000</v>
      </c>
      <c r="P142" s="10">
        <v>8948</v>
      </c>
      <c r="Q142" s="10">
        <v>20</v>
      </c>
      <c r="R142" s="11">
        <v>2.2351363433169421E-3</v>
      </c>
      <c r="S142" s="10">
        <v>0</v>
      </c>
    </row>
    <row r="143" spans="2:19" x14ac:dyDescent="0.3">
      <c r="B143" s="9">
        <v>42142</v>
      </c>
      <c r="C143" s="16" t="s">
        <v>18</v>
      </c>
      <c r="D143" s="10">
        <v>115</v>
      </c>
      <c r="E143" s="10">
        <v>274103</v>
      </c>
      <c r="F143" s="10">
        <v>622</v>
      </c>
      <c r="G143" s="11">
        <v>2.2692199647577735E-3</v>
      </c>
      <c r="H143" s="10">
        <f t="shared" si="2"/>
        <v>969400</v>
      </c>
      <c r="I143" s="17"/>
      <c r="J143" s="10">
        <v>34</v>
      </c>
      <c r="K143" s="10">
        <v>67000</v>
      </c>
      <c r="L143" s="10">
        <v>258749</v>
      </c>
      <c r="M143" s="10">
        <v>563</v>
      </c>
      <c r="N143" s="11">
        <v>2.175853819724907E-3</v>
      </c>
      <c r="O143" s="10">
        <v>483500</v>
      </c>
      <c r="P143" s="10">
        <v>15354</v>
      </c>
      <c r="Q143" s="10">
        <v>59</v>
      </c>
      <c r="R143" s="11">
        <v>3.8426468672658589E-3</v>
      </c>
      <c r="S143" s="10">
        <v>418900</v>
      </c>
    </row>
    <row r="144" spans="2:19" x14ac:dyDescent="0.3">
      <c r="B144" s="9">
        <v>42143</v>
      </c>
      <c r="C144" s="16" t="s">
        <v>19</v>
      </c>
      <c r="D144" s="10">
        <v>154</v>
      </c>
      <c r="E144" s="10">
        <v>282568</v>
      </c>
      <c r="F144" s="10">
        <v>638</v>
      </c>
      <c r="G144" s="11">
        <v>2.2578635938959825E-3</v>
      </c>
      <c r="H144" s="10">
        <f t="shared" si="2"/>
        <v>866800</v>
      </c>
      <c r="I144" s="17"/>
      <c r="J144" s="10">
        <v>32</v>
      </c>
      <c r="K144" s="10">
        <v>212300</v>
      </c>
      <c r="L144" s="10">
        <v>263730</v>
      </c>
      <c r="M144" s="10">
        <v>586</v>
      </c>
      <c r="N144" s="11">
        <v>2.2219694384408295E-3</v>
      </c>
      <c r="O144" s="10">
        <v>654500</v>
      </c>
      <c r="P144" s="10">
        <v>18838</v>
      </c>
      <c r="Q144" s="10">
        <v>52</v>
      </c>
      <c r="R144" s="11">
        <v>2.7603779594436778E-3</v>
      </c>
      <c r="S144" s="10">
        <v>0</v>
      </c>
    </row>
    <row r="145" spans="2:19" x14ac:dyDescent="0.3">
      <c r="B145" s="9">
        <v>42144</v>
      </c>
      <c r="C145" s="16" t="s">
        <v>13</v>
      </c>
      <c r="D145" s="10">
        <v>138</v>
      </c>
      <c r="E145" s="10">
        <v>294546</v>
      </c>
      <c r="F145" s="10">
        <v>610</v>
      </c>
      <c r="G145" s="11">
        <v>2.0709838191657671E-3</v>
      </c>
      <c r="H145" s="10">
        <f t="shared" si="2"/>
        <v>446300</v>
      </c>
      <c r="I145" s="17"/>
      <c r="J145" s="10">
        <v>40</v>
      </c>
      <c r="K145" s="10">
        <v>0</v>
      </c>
      <c r="L145" s="10">
        <v>273421</v>
      </c>
      <c r="M145" s="10">
        <v>560</v>
      </c>
      <c r="N145" s="11">
        <v>2.0481235896291799E-3</v>
      </c>
      <c r="O145" s="10">
        <v>309500</v>
      </c>
      <c r="P145" s="10">
        <v>21125</v>
      </c>
      <c r="Q145" s="10">
        <v>50</v>
      </c>
      <c r="R145" s="11">
        <v>2.3668639053254438E-3</v>
      </c>
      <c r="S145" s="10">
        <v>136800</v>
      </c>
    </row>
    <row r="146" spans="2:19" x14ac:dyDescent="0.3">
      <c r="B146" s="9">
        <v>42145</v>
      </c>
      <c r="C146" s="16" t="s">
        <v>14</v>
      </c>
      <c r="D146" s="10">
        <v>119</v>
      </c>
      <c r="E146" s="10">
        <v>327316</v>
      </c>
      <c r="F146" s="10">
        <v>595</v>
      </c>
      <c r="G146" s="11">
        <v>1.8178151999902236E-3</v>
      </c>
      <c r="H146" s="10">
        <f t="shared" si="2"/>
        <v>455400</v>
      </c>
      <c r="I146" s="17"/>
      <c r="J146" s="10">
        <v>29</v>
      </c>
      <c r="K146" s="10">
        <v>49500</v>
      </c>
      <c r="L146" s="10">
        <v>304765</v>
      </c>
      <c r="M146" s="10">
        <v>536</v>
      </c>
      <c r="N146" s="11">
        <v>1.7587321378767246E-3</v>
      </c>
      <c r="O146" s="10">
        <v>263000</v>
      </c>
      <c r="P146" s="10">
        <v>22551</v>
      </c>
      <c r="Q146" s="10">
        <v>59</v>
      </c>
      <c r="R146" s="11">
        <v>2.6162919604452131E-3</v>
      </c>
      <c r="S146" s="10">
        <v>142900</v>
      </c>
    </row>
    <row r="147" spans="2:19" x14ac:dyDescent="0.3">
      <c r="B147" s="9">
        <v>42146</v>
      </c>
      <c r="C147" s="16" t="s">
        <v>15</v>
      </c>
      <c r="D147" s="10">
        <v>96</v>
      </c>
      <c r="E147" s="10">
        <v>342177</v>
      </c>
      <c r="F147" s="10">
        <v>555</v>
      </c>
      <c r="G147" s="11">
        <v>1.6219675781832209E-3</v>
      </c>
      <c r="H147" s="10">
        <f t="shared" si="2"/>
        <v>407550</v>
      </c>
      <c r="I147" s="17"/>
      <c r="J147" s="10">
        <v>31</v>
      </c>
      <c r="K147" s="10">
        <v>317500</v>
      </c>
      <c r="L147" s="10">
        <v>326287</v>
      </c>
      <c r="M147" s="10">
        <v>512</v>
      </c>
      <c r="N147" s="11">
        <v>1.5691706994149322E-3</v>
      </c>
      <c r="O147" s="10">
        <v>0</v>
      </c>
      <c r="P147" s="10">
        <v>15890</v>
      </c>
      <c r="Q147" s="10">
        <v>43</v>
      </c>
      <c r="R147" s="11">
        <v>2.7061044682190056E-3</v>
      </c>
      <c r="S147" s="10">
        <v>90050</v>
      </c>
    </row>
    <row r="148" spans="2:19" x14ac:dyDescent="0.3">
      <c r="B148" s="9">
        <v>42147</v>
      </c>
      <c r="C148" s="16" t="s">
        <v>16</v>
      </c>
      <c r="D148" s="10">
        <v>86</v>
      </c>
      <c r="E148" s="10">
        <v>221580</v>
      </c>
      <c r="F148" s="10">
        <v>407</v>
      </c>
      <c r="G148" s="11">
        <v>1.8368083762072389E-3</v>
      </c>
      <c r="H148" s="10">
        <f t="shared" si="2"/>
        <v>165800</v>
      </c>
      <c r="I148" s="17"/>
      <c r="J148" s="10">
        <v>42</v>
      </c>
      <c r="K148" s="10">
        <v>100500</v>
      </c>
      <c r="L148" s="10">
        <v>208287</v>
      </c>
      <c r="M148" s="10">
        <v>376</v>
      </c>
      <c r="N148" s="11">
        <v>1.8052014768084421E-3</v>
      </c>
      <c r="O148" s="10">
        <v>0</v>
      </c>
      <c r="P148" s="10">
        <v>13293</v>
      </c>
      <c r="Q148" s="10">
        <v>31</v>
      </c>
      <c r="R148" s="11">
        <v>2.3320544647558866E-3</v>
      </c>
      <c r="S148" s="10">
        <v>65300</v>
      </c>
    </row>
    <row r="149" spans="2:19" x14ac:dyDescent="0.3">
      <c r="B149" s="9">
        <v>42148</v>
      </c>
      <c r="C149" s="16" t="s">
        <v>17</v>
      </c>
      <c r="D149" s="10">
        <v>123</v>
      </c>
      <c r="E149" s="10">
        <v>247237</v>
      </c>
      <c r="F149" s="10">
        <v>484</v>
      </c>
      <c r="G149" s="11">
        <v>1.9576357907594736E-3</v>
      </c>
      <c r="H149" s="10">
        <f t="shared" si="2"/>
        <v>213000</v>
      </c>
      <c r="I149" s="17"/>
      <c r="J149" s="10">
        <v>35</v>
      </c>
      <c r="K149" s="10">
        <v>41000</v>
      </c>
      <c r="L149" s="10">
        <v>231244</v>
      </c>
      <c r="M149" s="10">
        <v>446</v>
      </c>
      <c r="N149" s="11">
        <v>1.9286986905606199E-3</v>
      </c>
      <c r="O149" s="10">
        <v>172000</v>
      </c>
      <c r="P149" s="10">
        <v>15993</v>
      </c>
      <c r="Q149" s="10">
        <v>38</v>
      </c>
      <c r="R149" s="11">
        <v>2.3760395172888137E-3</v>
      </c>
      <c r="S149" s="10">
        <v>0</v>
      </c>
    </row>
    <row r="150" spans="2:19" x14ac:dyDescent="0.3">
      <c r="B150" s="9">
        <v>42149</v>
      </c>
      <c r="C150" s="16" t="s">
        <v>18</v>
      </c>
      <c r="D150" s="10">
        <v>117</v>
      </c>
      <c r="E150" s="10">
        <v>379398</v>
      </c>
      <c r="F150" s="10">
        <v>572</v>
      </c>
      <c r="G150" s="11">
        <v>1.5076515954222216E-3</v>
      </c>
      <c r="H150" s="10">
        <f t="shared" si="2"/>
        <v>1094800</v>
      </c>
      <c r="I150" s="17"/>
      <c r="J150" s="10">
        <v>61</v>
      </c>
      <c r="K150" s="10">
        <v>770500</v>
      </c>
      <c r="L150" s="10">
        <v>358386</v>
      </c>
      <c r="M150" s="10">
        <v>522</v>
      </c>
      <c r="N150" s="11">
        <v>1.4565301099931358E-3</v>
      </c>
      <c r="O150" s="10">
        <v>235500</v>
      </c>
      <c r="P150" s="10">
        <v>21012</v>
      </c>
      <c r="Q150" s="10">
        <v>50</v>
      </c>
      <c r="R150" s="11">
        <v>2.3795926137445268E-3</v>
      </c>
      <c r="S150" s="10">
        <v>88800</v>
      </c>
    </row>
    <row r="151" spans="2:19" x14ac:dyDescent="0.3">
      <c r="B151" s="9">
        <v>42150</v>
      </c>
      <c r="C151" s="16" t="s">
        <v>19</v>
      </c>
      <c r="D151" s="10">
        <v>116</v>
      </c>
      <c r="E151" s="10">
        <v>345882</v>
      </c>
      <c r="F151" s="10">
        <v>647</v>
      </c>
      <c r="G151" s="11">
        <v>1.870580140047762E-3</v>
      </c>
      <c r="H151" s="10">
        <f t="shared" si="2"/>
        <v>465100</v>
      </c>
      <c r="I151" s="17"/>
      <c r="J151" s="10">
        <v>50</v>
      </c>
      <c r="K151" s="10">
        <v>116000</v>
      </c>
      <c r="L151" s="10">
        <v>321614</v>
      </c>
      <c r="M151" s="10">
        <v>592</v>
      </c>
      <c r="N151" s="11">
        <v>1.8407158892336777E-3</v>
      </c>
      <c r="O151" s="10">
        <v>174500</v>
      </c>
      <c r="P151" s="10">
        <v>24268</v>
      </c>
      <c r="Q151" s="10">
        <v>55</v>
      </c>
      <c r="R151" s="11">
        <v>2.2663589912642161E-3</v>
      </c>
      <c r="S151" s="10">
        <v>174600</v>
      </c>
    </row>
    <row r="152" spans="2:19" x14ac:dyDescent="0.3">
      <c r="B152" s="9">
        <v>42151</v>
      </c>
      <c r="C152" s="16" t="s">
        <v>13</v>
      </c>
      <c r="D152" s="10">
        <v>100</v>
      </c>
      <c r="E152" s="10">
        <v>277680</v>
      </c>
      <c r="F152" s="10">
        <v>644</v>
      </c>
      <c r="G152" s="11">
        <v>2.3192163641601845E-3</v>
      </c>
      <c r="H152" s="10">
        <f t="shared" si="2"/>
        <v>64800</v>
      </c>
      <c r="I152" s="17"/>
      <c r="J152" s="10">
        <v>58</v>
      </c>
      <c r="K152" s="10">
        <v>42500</v>
      </c>
      <c r="L152" s="10">
        <v>253352</v>
      </c>
      <c r="M152" s="10">
        <v>583</v>
      </c>
      <c r="N152" s="11">
        <v>2.301146231330323E-3</v>
      </c>
      <c r="O152" s="10">
        <v>0</v>
      </c>
      <c r="P152" s="10">
        <v>24328</v>
      </c>
      <c r="Q152" s="10">
        <v>61</v>
      </c>
      <c r="R152" s="11">
        <v>2.507398881946728E-3</v>
      </c>
      <c r="S152" s="10">
        <v>22300</v>
      </c>
    </row>
    <row r="153" spans="2:19" x14ac:dyDescent="0.3">
      <c r="B153" s="9">
        <v>42152</v>
      </c>
      <c r="C153" s="16" t="s">
        <v>14</v>
      </c>
      <c r="D153" s="10">
        <v>108</v>
      </c>
      <c r="E153" s="10">
        <v>275004</v>
      </c>
      <c r="F153" s="10">
        <v>647</v>
      </c>
      <c r="G153" s="11">
        <v>2.3526930517374293E-3</v>
      </c>
      <c r="H153" s="10">
        <f t="shared" si="2"/>
        <v>775500</v>
      </c>
      <c r="I153" s="17"/>
      <c r="J153" s="10">
        <v>36</v>
      </c>
      <c r="K153" s="10">
        <v>379500</v>
      </c>
      <c r="L153" s="10">
        <v>254231</v>
      </c>
      <c r="M153" s="10">
        <v>598</v>
      </c>
      <c r="N153" s="11">
        <v>2.3521915108700355E-3</v>
      </c>
      <c r="O153" s="10">
        <v>0</v>
      </c>
      <c r="P153" s="10">
        <v>20773</v>
      </c>
      <c r="Q153" s="10">
        <v>49</v>
      </c>
      <c r="R153" s="11">
        <v>2.3588311750830405E-3</v>
      </c>
      <c r="S153" s="10">
        <v>396000</v>
      </c>
    </row>
    <row r="154" spans="2:19" x14ac:dyDescent="0.3">
      <c r="B154" s="9">
        <v>42153</v>
      </c>
      <c r="C154" s="16" t="s">
        <v>15</v>
      </c>
      <c r="D154" s="10">
        <v>89</v>
      </c>
      <c r="E154" s="10">
        <v>256563</v>
      </c>
      <c r="F154" s="10">
        <v>567</v>
      </c>
      <c r="G154" s="11">
        <v>2.2099835128214121E-3</v>
      </c>
      <c r="H154" s="10">
        <f t="shared" si="2"/>
        <v>517350</v>
      </c>
      <c r="I154" s="17"/>
      <c r="J154" s="10">
        <v>54</v>
      </c>
      <c r="K154" s="10">
        <v>0</v>
      </c>
      <c r="L154" s="10">
        <v>235080</v>
      </c>
      <c r="M154" s="10">
        <v>518</v>
      </c>
      <c r="N154" s="11">
        <v>2.2035051897226474E-3</v>
      </c>
      <c r="O154" s="10">
        <v>0</v>
      </c>
      <c r="P154" s="10">
        <v>21483</v>
      </c>
      <c r="Q154" s="10">
        <v>49</v>
      </c>
      <c r="R154" s="11">
        <v>2.2808732486151841E-3</v>
      </c>
      <c r="S154" s="10">
        <v>517350</v>
      </c>
    </row>
    <row r="155" spans="2:19" x14ac:dyDescent="0.3">
      <c r="B155" s="9">
        <v>42154</v>
      </c>
      <c r="C155" s="16" t="s">
        <v>16</v>
      </c>
      <c r="D155" s="10">
        <v>84</v>
      </c>
      <c r="E155" s="10">
        <v>170481</v>
      </c>
      <c r="F155" s="10">
        <v>419</v>
      </c>
      <c r="G155" s="11">
        <v>2.4577518902399679E-3</v>
      </c>
      <c r="H155" s="10">
        <f t="shared" si="2"/>
        <v>228500</v>
      </c>
      <c r="I155" s="17"/>
      <c r="J155" s="10">
        <v>42</v>
      </c>
      <c r="K155" s="10">
        <v>199000</v>
      </c>
      <c r="L155" s="10">
        <v>150309</v>
      </c>
      <c r="M155" s="10">
        <v>375</v>
      </c>
      <c r="N155" s="11">
        <v>2.4948605871903877E-3</v>
      </c>
      <c r="O155" s="10">
        <v>0</v>
      </c>
      <c r="P155" s="10">
        <v>20172</v>
      </c>
      <c r="Q155" s="10">
        <v>44</v>
      </c>
      <c r="R155" s="11">
        <v>2.181241324608368E-3</v>
      </c>
      <c r="S155" s="10">
        <v>29500</v>
      </c>
    </row>
    <row r="156" spans="2:19" x14ac:dyDescent="0.3">
      <c r="B156" s="9">
        <v>42155</v>
      </c>
      <c r="C156" s="16" t="s">
        <v>17</v>
      </c>
      <c r="D156" s="10">
        <v>127</v>
      </c>
      <c r="E156" s="10">
        <v>185629</v>
      </c>
      <c r="F156" s="10">
        <v>489</v>
      </c>
      <c r="G156" s="11">
        <v>2.6342866685701051E-3</v>
      </c>
      <c r="H156" s="10">
        <f t="shared" si="2"/>
        <v>477000</v>
      </c>
      <c r="I156" s="17"/>
      <c r="J156" s="10">
        <v>47</v>
      </c>
      <c r="K156" s="10">
        <v>403000</v>
      </c>
      <c r="L156" s="10">
        <v>162202</v>
      </c>
      <c r="M156" s="10">
        <v>433</v>
      </c>
      <c r="N156" s="11">
        <v>2.6695108568328381E-3</v>
      </c>
      <c r="O156" s="10">
        <v>17500</v>
      </c>
      <c r="P156" s="10">
        <v>23427</v>
      </c>
      <c r="Q156" s="10">
        <v>56</v>
      </c>
      <c r="R156" s="11">
        <v>2.390404234430358E-3</v>
      </c>
      <c r="S156" s="10">
        <v>56500</v>
      </c>
    </row>
    <row r="157" spans="2:19" x14ac:dyDescent="0.3">
      <c r="B157" s="9">
        <v>42156</v>
      </c>
      <c r="C157" s="16" t="s">
        <v>18</v>
      </c>
      <c r="D157" s="10">
        <v>95</v>
      </c>
      <c r="E157" s="10">
        <v>292004</v>
      </c>
      <c r="F157" s="10">
        <v>634</v>
      </c>
      <c r="G157" s="11">
        <v>2.1712031342036408E-3</v>
      </c>
      <c r="H157" s="10">
        <f t="shared" si="2"/>
        <v>1103250</v>
      </c>
      <c r="I157" s="17"/>
      <c r="J157" s="10">
        <v>87</v>
      </c>
      <c r="K157" s="10">
        <v>274500</v>
      </c>
      <c r="L157" s="10">
        <v>266538</v>
      </c>
      <c r="M157" s="10">
        <v>593</v>
      </c>
      <c r="N157" s="11">
        <v>2.2248234773278109E-3</v>
      </c>
      <c r="O157" s="10">
        <v>0</v>
      </c>
      <c r="P157" s="10">
        <v>25466</v>
      </c>
      <c r="Q157" s="10">
        <v>41</v>
      </c>
      <c r="R157" s="11">
        <v>1.6099897903086469E-3</v>
      </c>
      <c r="S157" s="10">
        <v>828750</v>
      </c>
    </row>
    <row r="158" spans="2:19" x14ac:dyDescent="0.3">
      <c r="B158" s="9">
        <v>42157</v>
      </c>
      <c r="C158" s="16" t="s">
        <v>19</v>
      </c>
      <c r="D158" s="10">
        <v>82</v>
      </c>
      <c r="E158" s="10">
        <v>273445</v>
      </c>
      <c r="F158" s="10">
        <v>618</v>
      </c>
      <c r="G158" s="11">
        <v>2.2600522957084606E-3</v>
      </c>
      <c r="H158" s="10">
        <f t="shared" si="2"/>
        <v>173000</v>
      </c>
      <c r="I158" s="17"/>
      <c r="J158" s="10">
        <v>40</v>
      </c>
      <c r="K158" s="10">
        <v>98000</v>
      </c>
      <c r="L158" s="10">
        <v>251760</v>
      </c>
      <c r="M158" s="10">
        <v>571</v>
      </c>
      <c r="N158" s="11">
        <v>2.2680330473466796E-3</v>
      </c>
      <c r="O158" s="10">
        <v>0</v>
      </c>
      <c r="P158" s="10">
        <v>21685</v>
      </c>
      <c r="Q158" s="10">
        <v>47</v>
      </c>
      <c r="R158" s="11">
        <v>2.1673968180770118E-3</v>
      </c>
      <c r="S158" s="10">
        <v>75000</v>
      </c>
    </row>
    <row r="159" spans="2:19" x14ac:dyDescent="0.3">
      <c r="B159" s="9">
        <v>42158</v>
      </c>
      <c r="C159" s="16" t="s">
        <v>13</v>
      </c>
      <c r="D159" s="10">
        <v>75</v>
      </c>
      <c r="E159" s="10">
        <v>216167</v>
      </c>
      <c r="F159" s="10">
        <v>581</v>
      </c>
      <c r="G159" s="11">
        <v>2.6877367960882097E-3</v>
      </c>
      <c r="H159" s="10">
        <f t="shared" si="2"/>
        <v>184000</v>
      </c>
      <c r="I159" s="17"/>
      <c r="J159" s="10">
        <v>49</v>
      </c>
      <c r="K159" s="10">
        <v>184000</v>
      </c>
      <c r="L159" s="10">
        <v>194693</v>
      </c>
      <c r="M159" s="10">
        <v>542</v>
      </c>
      <c r="N159" s="11">
        <v>2.7838699901896833E-3</v>
      </c>
      <c r="O159" s="10">
        <v>0</v>
      </c>
      <c r="P159" s="10">
        <v>21474</v>
      </c>
      <c r="Q159" s="10">
        <v>39</v>
      </c>
      <c r="R159" s="11">
        <v>1.8161497625034926E-3</v>
      </c>
      <c r="S159" s="10">
        <v>0</v>
      </c>
    </row>
    <row r="160" spans="2:19" x14ac:dyDescent="0.3">
      <c r="B160" s="9">
        <v>42159</v>
      </c>
      <c r="C160" s="16" t="s">
        <v>14</v>
      </c>
      <c r="D160" s="10">
        <v>81</v>
      </c>
      <c r="E160" s="10">
        <v>263222</v>
      </c>
      <c r="F160" s="10">
        <v>599</v>
      </c>
      <c r="G160" s="11">
        <v>2.2756456527189975E-3</v>
      </c>
      <c r="H160" s="10">
        <f t="shared" si="2"/>
        <v>153500</v>
      </c>
      <c r="I160" s="17"/>
      <c r="J160" s="10">
        <v>40</v>
      </c>
      <c r="K160" s="10">
        <v>112000</v>
      </c>
      <c r="L160" s="10">
        <v>242581</v>
      </c>
      <c r="M160" s="10">
        <v>555</v>
      </c>
      <c r="N160" s="11">
        <v>2.2878955895144302E-3</v>
      </c>
      <c r="O160" s="10">
        <v>0</v>
      </c>
      <c r="P160" s="10">
        <v>20641</v>
      </c>
      <c r="Q160" s="10">
        <v>44</v>
      </c>
      <c r="R160" s="11">
        <v>2.1316796666828158E-3</v>
      </c>
      <c r="S160" s="10">
        <v>41500</v>
      </c>
    </row>
    <row r="161" spans="2:19" x14ac:dyDescent="0.3">
      <c r="B161" s="9">
        <v>42160</v>
      </c>
      <c r="C161" s="16" t="s">
        <v>15</v>
      </c>
      <c r="D161" s="10">
        <v>76</v>
      </c>
      <c r="E161" s="10">
        <v>177034</v>
      </c>
      <c r="F161" s="10">
        <v>470</v>
      </c>
      <c r="G161" s="11">
        <v>2.6548572590575823E-3</v>
      </c>
      <c r="H161" s="10">
        <f t="shared" si="2"/>
        <v>220000</v>
      </c>
      <c r="I161" s="17"/>
      <c r="J161" s="10">
        <v>40</v>
      </c>
      <c r="K161" s="10">
        <v>127500</v>
      </c>
      <c r="L161" s="10">
        <v>161222</v>
      </c>
      <c r="M161" s="10">
        <v>436</v>
      </c>
      <c r="N161" s="11">
        <v>2.7043455607795464E-3</v>
      </c>
      <c r="O161" s="10">
        <v>0</v>
      </c>
      <c r="P161" s="10">
        <v>15812</v>
      </c>
      <c r="Q161" s="10">
        <v>34</v>
      </c>
      <c r="R161" s="11">
        <v>2.1502656210473058E-3</v>
      </c>
      <c r="S161" s="10">
        <v>92500</v>
      </c>
    </row>
    <row r="162" spans="2:19" x14ac:dyDescent="0.3">
      <c r="B162" s="9">
        <v>42161</v>
      </c>
      <c r="C162" s="16" t="s">
        <v>16</v>
      </c>
      <c r="D162" s="10">
        <v>70</v>
      </c>
      <c r="E162" s="10">
        <v>179408</v>
      </c>
      <c r="F162" s="10">
        <v>485</v>
      </c>
      <c r="G162" s="11">
        <v>2.7033354142513154E-3</v>
      </c>
      <c r="H162" s="10">
        <f t="shared" si="2"/>
        <v>165000</v>
      </c>
      <c r="I162" s="17"/>
      <c r="J162" s="10">
        <v>30</v>
      </c>
      <c r="K162" s="10">
        <v>165000</v>
      </c>
      <c r="L162" s="10">
        <v>161412</v>
      </c>
      <c r="M162" s="10">
        <v>434</v>
      </c>
      <c r="N162" s="11">
        <v>2.6887715907119667E-3</v>
      </c>
      <c r="O162" s="10">
        <v>0</v>
      </c>
      <c r="P162" s="10">
        <v>17996</v>
      </c>
      <c r="Q162" s="10">
        <v>51</v>
      </c>
      <c r="R162" s="11">
        <v>2.8339631029117582E-3</v>
      </c>
      <c r="S162" s="10">
        <v>0</v>
      </c>
    </row>
    <row r="163" spans="2:19" x14ac:dyDescent="0.3">
      <c r="B163" s="9">
        <v>42162</v>
      </c>
      <c r="C163" s="16" t="s">
        <v>17</v>
      </c>
      <c r="D163" s="10">
        <v>83</v>
      </c>
      <c r="E163" s="10">
        <v>189750</v>
      </c>
      <c r="F163" s="10">
        <v>521</v>
      </c>
      <c r="G163" s="11">
        <v>2.7457180500658762E-3</v>
      </c>
      <c r="H163" s="10">
        <f t="shared" si="2"/>
        <v>168500</v>
      </c>
      <c r="I163" s="17"/>
      <c r="J163" s="10">
        <v>32</v>
      </c>
      <c r="K163" s="10">
        <v>168500</v>
      </c>
      <c r="L163" s="10">
        <v>172175</v>
      </c>
      <c r="M163" s="10">
        <v>488</v>
      </c>
      <c r="N163" s="11">
        <v>2.8343255408741106E-3</v>
      </c>
      <c r="O163" s="10">
        <v>0</v>
      </c>
      <c r="P163" s="10">
        <v>17575</v>
      </c>
      <c r="Q163" s="10">
        <v>33</v>
      </c>
      <c r="R163" s="11">
        <v>1.8776671408250356E-3</v>
      </c>
      <c r="S163" s="10">
        <v>0</v>
      </c>
    </row>
    <row r="164" spans="2:19" x14ac:dyDescent="0.3">
      <c r="B164" s="9">
        <v>42163</v>
      </c>
      <c r="C164" s="16" t="s">
        <v>18</v>
      </c>
      <c r="D164" s="10">
        <v>92</v>
      </c>
      <c r="E164" s="10">
        <v>308082</v>
      </c>
      <c r="F164" s="10">
        <v>662</v>
      </c>
      <c r="G164" s="11">
        <v>2.1487785719386397E-3</v>
      </c>
      <c r="H164" s="10">
        <f t="shared" si="2"/>
        <v>261590</v>
      </c>
      <c r="I164" s="17"/>
      <c r="J164" s="10">
        <v>63</v>
      </c>
      <c r="K164" s="10">
        <v>194000</v>
      </c>
      <c r="L164" s="10">
        <v>281473</v>
      </c>
      <c r="M164" s="10">
        <v>603</v>
      </c>
      <c r="N164" s="11">
        <v>2.1423013930288162E-3</v>
      </c>
      <c r="O164" s="10">
        <v>0</v>
      </c>
      <c r="P164" s="10">
        <v>26609</v>
      </c>
      <c r="Q164" s="10">
        <v>59</v>
      </c>
      <c r="R164" s="11">
        <v>2.2172949002217295E-3</v>
      </c>
      <c r="S164" s="10">
        <v>67590</v>
      </c>
    </row>
    <row r="165" spans="2:19" x14ac:dyDescent="0.3">
      <c r="B165" s="9">
        <v>42164</v>
      </c>
      <c r="C165" s="16" t="s">
        <v>19</v>
      </c>
      <c r="D165" s="10">
        <v>110</v>
      </c>
      <c r="E165" s="10">
        <v>319452</v>
      </c>
      <c r="F165" s="10">
        <v>762</v>
      </c>
      <c r="G165" s="11">
        <v>2.3853348859922616E-3</v>
      </c>
      <c r="H165" s="10">
        <f t="shared" si="2"/>
        <v>396500</v>
      </c>
      <c r="I165" s="17"/>
      <c r="J165" s="10">
        <v>33</v>
      </c>
      <c r="K165" s="10">
        <v>270000</v>
      </c>
      <c r="L165" s="10">
        <v>289770</v>
      </c>
      <c r="M165" s="10">
        <v>708</v>
      </c>
      <c r="N165" s="11">
        <v>2.4433171135728338E-3</v>
      </c>
      <c r="O165" s="10">
        <v>0</v>
      </c>
      <c r="P165" s="10">
        <v>29682</v>
      </c>
      <c r="Q165" s="10">
        <v>54</v>
      </c>
      <c r="R165" s="11">
        <v>1.8192844147968466E-3</v>
      </c>
      <c r="S165" s="10">
        <v>126500</v>
      </c>
    </row>
    <row r="166" spans="2:19" x14ac:dyDescent="0.3">
      <c r="B166" s="9">
        <v>42165</v>
      </c>
      <c r="C166" s="16" t="s">
        <v>13</v>
      </c>
      <c r="D166" s="10">
        <v>138</v>
      </c>
      <c r="E166" s="10">
        <v>310974</v>
      </c>
      <c r="F166" s="10">
        <v>694</v>
      </c>
      <c r="G166" s="11">
        <v>2.2316978268279663E-3</v>
      </c>
      <c r="H166" s="10">
        <f t="shared" si="2"/>
        <v>853650</v>
      </c>
      <c r="I166" s="17"/>
      <c r="J166" s="10">
        <v>43</v>
      </c>
      <c r="K166" s="10">
        <v>536300</v>
      </c>
      <c r="L166" s="10">
        <v>282952</v>
      </c>
      <c r="M166" s="10">
        <v>604</v>
      </c>
      <c r="N166" s="11">
        <v>2.1346376770618337E-3</v>
      </c>
      <c r="O166" s="10">
        <v>0</v>
      </c>
      <c r="P166" s="10">
        <v>28022</v>
      </c>
      <c r="Q166" s="10">
        <v>90</v>
      </c>
      <c r="R166" s="11">
        <v>3.211762186853187E-3</v>
      </c>
      <c r="S166" s="10">
        <v>317350</v>
      </c>
    </row>
    <row r="167" spans="2:19" x14ac:dyDescent="0.3">
      <c r="B167" s="9">
        <v>42166</v>
      </c>
      <c r="C167" s="16" t="s">
        <v>14</v>
      </c>
      <c r="D167" s="10">
        <v>97</v>
      </c>
      <c r="E167" s="10">
        <v>248684</v>
      </c>
      <c r="F167" s="10">
        <v>534</v>
      </c>
      <c r="G167" s="11">
        <v>2.147303405124576E-3</v>
      </c>
      <c r="H167" s="10">
        <f t="shared" si="2"/>
        <v>304000</v>
      </c>
      <c r="I167" s="17"/>
      <c r="J167" s="10">
        <v>49</v>
      </c>
      <c r="K167" s="10">
        <v>0</v>
      </c>
      <c r="L167" s="10">
        <v>231230</v>
      </c>
      <c r="M167" s="10">
        <v>490</v>
      </c>
      <c r="N167" s="11">
        <v>2.1191021926220644E-3</v>
      </c>
      <c r="O167" s="10">
        <v>304000</v>
      </c>
      <c r="P167" s="10">
        <v>17454</v>
      </c>
      <c r="Q167" s="10">
        <v>44</v>
      </c>
      <c r="R167" s="11">
        <v>2.5209121118368281E-3</v>
      </c>
      <c r="S167" s="10">
        <v>0</v>
      </c>
    </row>
    <row r="168" spans="2:19" x14ac:dyDescent="0.3">
      <c r="B168" s="9">
        <v>42167</v>
      </c>
      <c r="C168" s="16" t="s">
        <v>15</v>
      </c>
      <c r="D168" s="10">
        <v>111</v>
      </c>
      <c r="E168" s="10">
        <v>224265</v>
      </c>
      <c r="F168" s="10">
        <v>531</v>
      </c>
      <c r="G168" s="11">
        <v>2.3677345996923282E-3</v>
      </c>
      <c r="H168" s="10">
        <f t="shared" si="2"/>
        <v>126000</v>
      </c>
      <c r="I168" s="17"/>
      <c r="J168" s="10">
        <v>51</v>
      </c>
      <c r="K168" s="10">
        <v>0</v>
      </c>
      <c r="L168" s="10">
        <v>208642</v>
      </c>
      <c r="M168" s="10">
        <v>492</v>
      </c>
      <c r="N168" s="11">
        <v>2.3581062298099137E-3</v>
      </c>
      <c r="O168" s="10">
        <v>126000</v>
      </c>
      <c r="P168" s="10">
        <v>15623</v>
      </c>
      <c r="Q168" s="10">
        <v>39</v>
      </c>
      <c r="R168" s="11">
        <v>2.4963195288996991E-3</v>
      </c>
      <c r="S168" s="10">
        <v>0</v>
      </c>
    </row>
    <row r="169" spans="2:19" x14ac:dyDescent="0.3">
      <c r="B169" s="9">
        <v>42168</v>
      </c>
      <c r="C169" s="16" t="s">
        <v>16</v>
      </c>
      <c r="D169" s="10">
        <v>87</v>
      </c>
      <c r="E169" s="10">
        <v>136706</v>
      </c>
      <c r="F169" s="10">
        <v>365</v>
      </c>
      <c r="G169" s="11">
        <v>2.6699632788612059E-3</v>
      </c>
      <c r="H169" s="10">
        <f t="shared" si="2"/>
        <v>685000</v>
      </c>
      <c r="I169" s="17"/>
      <c r="J169" s="10">
        <v>47</v>
      </c>
      <c r="K169" s="10">
        <v>54000</v>
      </c>
      <c r="L169" s="10">
        <v>125557</v>
      </c>
      <c r="M169" s="10">
        <v>340</v>
      </c>
      <c r="N169" s="11">
        <v>2.7079334485532467E-3</v>
      </c>
      <c r="O169" s="10">
        <v>631000</v>
      </c>
      <c r="P169" s="10">
        <v>11149</v>
      </c>
      <c r="Q169" s="10">
        <v>25</v>
      </c>
      <c r="R169" s="11">
        <v>2.2423535743115973E-3</v>
      </c>
      <c r="S169" s="10">
        <v>0</v>
      </c>
    </row>
    <row r="170" spans="2:19" x14ac:dyDescent="0.3">
      <c r="B170" s="9">
        <v>42169</v>
      </c>
      <c r="C170" s="16" t="s">
        <v>17</v>
      </c>
      <c r="D170" s="10">
        <v>104</v>
      </c>
      <c r="E170" s="10">
        <v>140889</v>
      </c>
      <c r="F170" s="10">
        <v>371</v>
      </c>
      <c r="G170" s="11">
        <v>2.6332786803795897E-3</v>
      </c>
      <c r="H170" s="10">
        <f t="shared" si="2"/>
        <v>842500</v>
      </c>
      <c r="I170" s="17"/>
      <c r="J170" s="10">
        <v>40</v>
      </c>
      <c r="K170" s="10">
        <v>301000</v>
      </c>
      <c r="L170" s="10">
        <v>129047</v>
      </c>
      <c r="M170" s="10">
        <v>329</v>
      </c>
      <c r="N170" s="11">
        <v>2.5494587243407442E-3</v>
      </c>
      <c r="O170" s="10">
        <v>402500</v>
      </c>
      <c r="P170" s="10">
        <v>11842</v>
      </c>
      <c r="Q170" s="10">
        <v>42</v>
      </c>
      <c r="R170" s="11">
        <v>3.5466981928728254E-3</v>
      </c>
      <c r="S170" s="10">
        <v>139000</v>
      </c>
    </row>
    <row r="171" spans="2:19" x14ac:dyDescent="0.3">
      <c r="B171" s="9">
        <v>42170</v>
      </c>
      <c r="C171" s="16" t="s">
        <v>18</v>
      </c>
      <c r="D171" s="10">
        <v>82</v>
      </c>
      <c r="E171" s="10">
        <v>238778</v>
      </c>
      <c r="F171" s="10">
        <v>610</v>
      </c>
      <c r="G171" s="11">
        <v>2.5546742162175745E-3</v>
      </c>
      <c r="H171" s="10">
        <f t="shared" si="2"/>
        <v>963170</v>
      </c>
      <c r="I171" s="17"/>
      <c r="J171" s="10">
        <v>42</v>
      </c>
      <c r="K171" s="10">
        <v>306000</v>
      </c>
      <c r="L171" s="10">
        <v>221939</v>
      </c>
      <c r="M171" s="10">
        <v>563</v>
      </c>
      <c r="N171" s="11">
        <v>2.5367330662929904E-3</v>
      </c>
      <c r="O171" s="10">
        <v>493000</v>
      </c>
      <c r="P171" s="10">
        <v>16839</v>
      </c>
      <c r="Q171" s="10">
        <v>47</v>
      </c>
      <c r="R171" s="11">
        <v>2.7911396163667677E-3</v>
      </c>
      <c r="S171" s="10">
        <v>164170</v>
      </c>
    </row>
    <row r="172" spans="2:19" x14ac:dyDescent="0.3">
      <c r="B172" s="9">
        <v>42171</v>
      </c>
      <c r="C172" s="16" t="s">
        <v>19</v>
      </c>
      <c r="D172" s="10">
        <v>96</v>
      </c>
      <c r="E172" s="10">
        <v>243397</v>
      </c>
      <c r="F172" s="10">
        <v>517</v>
      </c>
      <c r="G172" s="11">
        <v>2.1241017761106339E-3</v>
      </c>
      <c r="H172" s="10">
        <f t="shared" si="2"/>
        <v>575300</v>
      </c>
      <c r="I172" s="17"/>
      <c r="J172" s="10">
        <v>41</v>
      </c>
      <c r="K172" s="10">
        <v>0</v>
      </c>
      <c r="L172" s="10">
        <v>228392</v>
      </c>
      <c r="M172" s="10">
        <v>486</v>
      </c>
      <c r="N172" s="11">
        <v>2.1279204175277595E-3</v>
      </c>
      <c r="O172" s="10">
        <v>398000</v>
      </c>
      <c r="P172" s="10">
        <v>15005</v>
      </c>
      <c r="Q172" s="10">
        <v>31</v>
      </c>
      <c r="R172" s="11">
        <v>2.0659780073308898E-3</v>
      </c>
      <c r="S172" s="10">
        <v>177300</v>
      </c>
    </row>
    <row r="173" spans="2:19" x14ac:dyDescent="0.3">
      <c r="B173" s="9">
        <v>42172</v>
      </c>
      <c r="C173" s="16" t="s">
        <v>13</v>
      </c>
      <c r="D173" s="10">
        <v>68</v>
      </c>
      <c r="E173" s="10">
        <v>237969</v>
      </c>
      <c r="F173" s="10">
        <v>506</v>
      </c>
      <c r="G173" s="11">
        <v>2.1263273787762273E-3</v>
      </c>
      <c r="H173" s="10">
        <f t="shared" si="2"/>
        <v>376000</v>
      </c>
      <c r="I173" s="17"/>
      <c r="J173" s="10">
        <v>32</v>
      </c>
      <c r="K173" s="10">
        <v>51500</v>
      </c>
      <c r="L173" s="10">
        <v>226979</v>
      </c>
      <c r="M173" s="10">
        <v>486</v>
      </c>
      <c r="N173" s="11">
        <v>2.1411672445468522E-3</v>
      </c>
      <c r="O173" s="10">
        <v>291000</v>
      </c>
      <c r="P173" s="10">
        <v>10990</v>
      </c>
      <c r="Q173" s="10">
        <v>20</v>
      </c>
      <c r="R173" s="11">
        <v>1.8198362147406734E-3</v>
      </c>
      <c r="S173" s="10">
        <v>33500</v>
      </c>
    </row>
    <row r="174" spans="2:19" x14ac:dyDescent="0.3">
      <c r="B174" s="9">
        <v>42173</v>
      </c>
      <c r="C174" s="16" t="s">
        <v>14</v>
      </c>
      <c r="D174" s="10">
        <v>63</v>
      </c>
      <c r="E174" s="10">
        <v>223778</v>
      </c>
      <c r="F174" s="10">
        <v>523</v>
      </c>
      <c r="G174" s="11">
        <v>2.3371376989695146E-3</v>
      </c>
      <c r="H174" s="10">
        <f t="shared" si="2"/>
        <v>388500</v>
      </c>
      <c r="I174" s="17"/>
      <c r="J174" s="10">
        <v>51</v>
      </c>
      <c r="K174" s="10">
        <v>167000</v>
      </c>
      <c r="L174" s="10">
        <v>213212</v>
      </c>
      <c r="M174" s="10">
        <v>495</v>
      </c>
      <c r="N174" s="11">
        <v>2.3216329287282142E-3</v>
      </c>
      <c r="O174" s="10">
        <v>221500</v>
      </c>
      <c r="P174" s="10">
        <v>10566</v>
      </c>
      <c r="Q174" s="10">
        <v>28</v>
      </c>
      <c r="R174" s="11">
        <v>2.6500094643195156E-3</v>
      </c>
      <c r="S174" s="10">
        <v>0</v>
      </c>
    </row>
    <row r="175" spans="2:19" x14ac:dyDescent="0.3">
      <c r="B175" s="9">
        <v>42174</v>
      </c>
      <c r="C175" s="16" t="s">
        <v>15</v>
      </c>
      <c r="D175" s="10">
        <v>75</v>
      </c>
      <c r="E175" s="10">
        <v>210778</v>
      </c>
      <c r="F175" s="10">
        <v>472</v>
      </c>
      <c r="G175" s="11">
        <v>2.2393228894856199E-3</v>
      </c>
      <c r="H175" s="10">
        <f t="shared" si="2"/>
        <v>924200</v>
      </c>
      <c r="I175" s="17"/>
      <c r="J175" s="10">
        <v>32</v>
      </c>
      <c r="K175" s="10">
        <v>65000</v>
      </c>
      <c r="L175" s="10">
        <v>200796</v>
      </c>
      <c r="M175" s="10">
        <v>444</v>
      </c>
      <c r="N175" s="11">
        <v>2.2111994262833919E-3</v>
      </c>
      <c r="O175" s="10">
        <v>859200</v>
      </c>
      <c r="P175" s="10">
        <v>9982</v>
      </c>
      <c r="Q175" s="10">
        <v>28</v>
      </c>
      <c r="R175" s="11">
        <v>2.8050490883590462E-3</v>
      </c>
      <c r="S175" s="10">
        <v>0</v>
      </c>
    </row>
    <row r="176" spans="2:19" x14ac:dyDescent="0.3">
      <c r="B176" s="9">
        <v>42175</v>
      </c>
      <c r="C176" s="16" t="s">
        <v>16</v>
      </c>
      <c r="D176" s="10">
        <v>74</v>
      </c>
      <c r="E176" s="10">
        <v>130227</v>
      </c>
      <c r="F176" s="10">
        <v>416</v>
      </c>
      <c r="G176" s="11">
        <v>3.194422047655248E-3</v>
      </c>
      <c r="H176" s="10">
        <f t="shared" si="2"/>
        <v>298000</v>
      </c>
      <c r="I176" s="17"/>
      <c r="J176" s="10">
        <v>37</v>
      </c>
      <c r="K176" s="10">
        <v>227500</v>
      </c>
      <c r="L176" s="10">
        <v>121683</v>
      </c>
      <c r="M176" s="10">
        <v>388</v>
      </c>
      <c r="N176" s="11">
        <v>3.1886130355103012E-3</v>
      </c>
      <c r="O176" s="10">
        <v>70500</v>
      </c>
      <c r="P176" s="10">
        <v>8544</v>
      </c>
      <c r="Q176" s="10">
        <v>28</v>
      </c>
      <c r="R176" s="11">
        <v>3.2771535580524347E-3</v>
      </c>
      <c r="S176" s="10">
        <v>0</v>
      </c>
    </row>
    <row r="177" spans="2:19" x14ac:dyDescent="0.3">
      <c r="B177" s="9">
        <v>42176</v>
      </c>
      <c r="C177" s="16" t="s">
        <v>17</v>
      </c>
      <c r="D177" s="10">
        <v>69</v>
      </c>
      <c r="E177" s="10">
        <v>129280</v>
      </c>
      <c r="F177" s="10">
        <v>410</v>
      </c>
      <c r="G177" s="11">
        <v>3.1714108910891091E-3</v>
      </c>
      <c r="H177" s="10">
        <f t="shared" si="2"/>
        <v>282300</v>
      </c>
      <c r="I177" s="17"/>
      <c r="J177" s="10">
        <v>24</v>
      </c>
      <c r="K177" s="10">
        <v>42000</v>
      </c>
      <c r="L177" s="10">
        <v>120977</v>
      </c>
      <c r="M177" s="10">
        <v>384</v>
      </c>
      <c r="N177" s="11">
        <v>3.1741570711788193E-3</v>
      </c>
      <c r="O177" s="10">
        <v>139500</v>
      </c>
      <c r="P177" s="10">
        <v>8303</v>
      </c>
      <c r="Q177" s="10">
        <v>26</v>
      </c>
      <c r="R177" s="11">
        <v>3.1313982897747802E-3</v>
      </c>
      <c r="S177" s="10">
        <v>100800</v>
      </c>
    </row>
    <row r="178" spans="2:19" x14ac:dyDescent="0.3">
      <c r="B178" s="9">
        <v>42177</v>
      </c>
      <c r="C178" s="16" t="s">
        <v>18</v>
      </c>
      <c r="D178" s="10">
        <v>103</v>
      </c>
      <c r="E178" s="10">
        <v>239989</v>
      </c>
      <c r="F178" s="10">
        <v>677</v>
      </c>
      <c r="G178" s="11">
        <v>2.8209626274537584E-3</v>
      </c>
      <c r="H178" s="10">
        <f t="shared" si="2"/>
        <v>207500</v>
      </c>
      <c r="I178" s="17"/>
      <c r="J178" s="10">
        <v>56</v>
      </c>
      <c r="K178" s="10">
        <v>0</v>
      </c>
      <c r="L178" s="10">
        <v>227700</v>
      </c>
      <c r="M178" s="10">
        <v>641</v>
      </c>
      <c r="N178" s="11">
        <v>2.8151075977162934E-3</v>
      </c>
      <c r="O178" s="10">
        <v>133500</v>
      </c>
      <c r="P178" s="10">
        <v>12289</v>
      </c>
      <c r="Q178" s="10">
        <v>36</v>
      </c>
      <c r="R178" s="11">
        <v>2.9294491008218732E-3</v>
      </c>
      <c r="S178" s="10">
        <v>74000</v>
      </c>
    </row>
    <row r="179" spans="2:19" x14ac:dyDescent="0.3">
      <c r="B179" s="9">
        <v>42178</v>
      </c>
      <c r="C179" s="16" t="s">
        <v>19</v>
      </c>
      <c r="D179" s="10">
        <v>99</v>
      </c>
      <c r="E179" s="10">
        <v>286979</v>
      </c>
      <c r="F179" s="10">
        <v>732</v>
      </c>
      <c r="G179" s="11">
        <v>2.5507092853484055E-3</v>
      </c>
      <c r="H179" s="10">
        <f t="shared" si="2"/>
        <v>729500</v>
      </c>
      <c r="I179" s="17"/>
      <c r="J179" s="10">
        <v>77</v>
      </c>
      <c r="K179" s="10">
        <v>385500</v>
      </c>
      <c r="L179" s="10">
        <v>267936</v>
      </c>
      <c r="M179" s="10">
        <v>700</v>
      </c>
      <c r="N179" s="11">
        <v>2.6125641944344919E-3</v>
      </c>
      <c r="O179" s="10">
        <v>344000</v>
      </c>
      <c r="P179" s="10">
        <v>19043</v>
      </c>
      <c r="Q179" s="10">
        <v>32</v>
      </c>
      <c r="R179" s="11">
        <v>1.6804074988184634E-3</v>
      </c>
      <c r="S179" s="10">
        <v>0</v>
      </c>
    </row>
    <row r="180" spans="2:19" x14ac:dyDescent="0.3">
      <c r="B180" s="9">
        <v>42179</v>
      </c>
      <c r="C180" s="16" t="s">
        <v>13</v>
      </c>
      <c r="D180" s="10">
        <v>96</v>
      </c>
      <c r="E180" s="10">
        <v>301813</v>
      </c>
      <c r="F180" s="10">
        <v>617</v>
      </c>
      <c r="G180" s="11">
        <v>2.0443122065649921E-3</v>
      </c>
      <c r="H180" s="10">
        <f t="shared" si="2"/>
        <v>525750</v>
      </c>
      <c r="I180" s="17"/>
      <c r="J180" s="10">
        <v>55</v>
      </c>
      <c r="K180" s="10">
        <v>27500</v>
      </c>
      <c r="L180" s="10">
        <v>281609</v>
      </c>
      <c r="M180" s="10">
        <v>580</v>
      </c>
      <c r="N180" s="11">
        <v>2.0595932658402255E-3</v>
      </c>
      <c r="O180" s="10">
        <v>347000</v>
      </c>
      <c r="P180" s="10">
        <v>20204</v>
      </c>
      <c r="Q180" s="10">
        <v>37</v>
      </c>
      <c r="R180" s="11">
        <v>1.8313205305880024E-3</v>
      </c>
      <c r="S180" s="10">
        <v>151250</v>
      </c>
    </row>
    <row r="181" spans="2:19" x14ac:dyDescent="0.3">
      <c r="B181" s="9">
        <v>42180</v>
      </c>
      <c r="C181" s="16" t="s">
        <v>14</v>
      </c>
      <c r="D181" s="10">
        <v>94</v>
      </c>
      <c r="E181" s="10">
        <v>295917</v>
      </c>
      <c r="F181" s="10">
        <v>643</v>
      </c>
      <c r="G181" s="11">
        <v>2.1729065920511495E-3</v>
      </c>
      <c r="H181" s="10">
        <f t="shared" si="2"/>
        <v>768200</v>
      </c>
      <c r="I181" s="17"/>
      <c r="J181" s="10">
        <v>30</v>
      </c>
      <c r="K181" s="10">
        <v>225000</v>
      </c>
      <c r="L181" s="10">
        <v>276007</v>
      </c>
      <c r="M181" s="10">
        <v>615</v>
      </c>
      <c r="N181" s="11">
        <v>2.2282043571358696E-3</v>
      </c>
      <c r="O181" s="10">
        <v>404000</v>
      </c>
      <c r="P181" s="10">
        <v>19910</v>
      </c>
      <c r="Q181" s="10">
        <v>28</v>
      </c>
      <c r="R181" s="11">
        <v>1.4063284781516826E-3</v>
      </c>
      <c r="S181" s="10">
        <v>139200</v>
      </c>
    </row>
    <row r="182" spans="2:19" x14ac:dyDescent="0.3">
      <c r="B182" s="9">
        <v>42181</v>
      </c>
      <c r="C182" s="16" t="s">
        <v>15</v>
      </c>
      <c r="D182" s="10">
        <v>87</v>
      </c>
      <c r="E182" s="10">
        <v>256027</v>
      </c>
      <c r="F182" s="10">
        <v>597</v>
      </c>
      <c r="G182" s="11">
        <v>2.3317853195170823E-3</v>
      </c>
      <c r="H182" s="10">
        <f t="shared" si="2"/>
        <v>900000</v>
      </c>
      <c r="I182" s="17"/>
      <c r="J182" s="10">
        <v>28</v>
      </c>
      <c r="K182" s="10">
        <v>274000</v>
      </c>
      <c r="L182" s="10">
        <v>239610</v>
      </c>
      <c r="M182" s="10">
        <v>556</v>
      </c>
      <c r="N182" s="11">
        <v>2.3204373774049496E-3</v>
      </c>
      <c r="O182" s="10">
        <v>626000</v>
      </c>
      <c r="P182" s="10">
        <v>16417</v>
      </c>
      <c r="Q182" s="10">
        <v>41</v>
      </c>
      <c r="R182" s="11">
        <v>2.4974112200767495E-3</v>
      </c>
      <c r="S182" s="10">
        <v>0</v>
      </c>
    </row>
    <row r="183" spans="2:19" x14ac:dyDescent="0.3">
      <c r="B183" s="9">
        <v>42182</v>
      </c>
      <c r="C183" s="16" t="s">
        <v>16</v>
      </c>
      <c r="D183" s="10">
        <v>76</v>
      </c>
      <c r="E183" s="10">
        <v>173888</v>
      </c>
      <c r="F183" s="10">
        <v>461</v>
      </c>
      <c r="G183" s="11">
        <v>2.6511317629738683E-3</v>
      </c>
      <c r="H183" s="10">
        <f t="shared" si="2"/>
        <v>214500</v>
      </c>
      <c r="I183" s="17"/>
      <c r="J183" s="10">
        <v>27</v>
      </c>
      <c r="K183" s="10">
        <v>44500</v>
      </c>
      <c r="L183" s="10">
        <v>164955</v>
      </c>
      <c r="M183" s="10">
        <v>428</v>
      </c>
      <c r="N183" s="11">
        <v>2.5946470249461973E-3</v>
      </c>
      <c r="O183" s="10">
        <v>170000</v>
      </c>
      <c r="P183" s="10">
        <v>8933</v>
      </c>
      <c r="Q183" s="10">
        <v>33</v>
      </c>
      <c r="R183" s="11">
        <v>3.694167692824359E-3</v>
      </c>
      <c r="S183" s="10">
        <v>0</v>
      </c>
    </row>
    <row r="184" spans="2:19" x14ac:dyDescent="0.3">
      <c r="B184" s="9">
        <v>42183</v>
      </c>
      <c r="C184" s="16" t="s">
        <v>17</v>
      </c>
      <c r="D184" s="10">
        <v>71</v>
      </c>
      <c r="E184" s="10">
        <v>177309</v>
      </c>
      <c r="F184" s="10">
        <v>425</v>
      </c>
      <c r="G184" s="11">
        <v>2.3969454455216601E-3</v>
      </c>
      <c r="H184" s="10">
        <f t="shared" si="2"/>
        <v>608500</v>
      </c>
      <c r="I184" s="17"/>
      <c r="J184" s="10">
        <v>34</v>
      </c>
      <c r="K184" s="10">
        <v>213000</v>
      </c>
      <c r="L184" s="10">
        <v>168279</v>
      </c>
      <c r="M184" s="10">
        <v>408</v>
      </c>
      <c r="N184" s="11">
        <v>2.4245449521330649E-3</v>
      </c>
      <c r="O184" s="10">
        <v>395500</v>
      </c>
      <c r="P184" s="10">
        <v>9030</v>
      </c>
      <c r="Q184" s="10">
        <v>17</v>
      </c>
      <c r="R184" s="11">
        <v>1.8826135105204872E-3</v>
      </c>
      <c r="S184" s="10">
        <v>0</v>
      </c>
    </row>
    <row r="185" spans="2:19" x14ac:dyDescent="0.3">
      <c r="B185" s="9">
        <v>42184</v>
      </c>
      <c r="C185" s="16" t="s">
        <v>18</v>
      </c>
      <c r="D185" s="10">
        <v>115</v>
      </c>
      <c r="E185" s="10">
        <v>336234</v>
      </c>
      <c r="F185" s="10">
        <v>669</v>
      </c>
      <c r="G185" s="11">
        <v>1.9896857545637857E-3</v>
      </c>
      <c r="H185" s="10">
        <f t="shared" si="2"/>
        <v>828000</v>
      </c>
      <c r="I185" s="17"/>
      <c r="J185" s="10">
        <v>51</v>
      </c>
      <c r="K185" s="10">
        <v>79000</v>
      </c>
      <c r="L185" s="10">
        <v>321278</v>
      </c>
      <c r="M185" s="10">
        <v>622</v>
      </c>
      <c r="N185" s="11">
        <v>1.9360180280006724E-3</v>
      </c>
      <c r="O185" s="10">
        <v>749000</v>
      </c>
      <c r="P185" s="10">
        <v>14956</v>
      </c>
      <c r="Q185" s="10">
        <v>47</v>
      </c>
      <c r="R185" s="11">
        <v>3.1425514843541054E-3</v>
      </c>
      <c r="S185" s="10">
        <v>0</v>
      </c>
    </row>
    <row r="186" spans="2:19" x14ac:dyDescent="0.3">
      <c r="B186" s="9">
        <v>42185</v>
      </c>
      <c r="C186" s="16" t="s">
        <v>19</v>
      </c>
      <c r="D186" s="10">
        <v>148</v>
      </c>
      <c r="E186" s="10">
        <v>316026</v>
      </c>
      <c r="F186" s="10">
        <v>607</v>
      </c>
      <c r="G186" s="11">
        <v>1.9207280413636853E-3</v>
      </c>
      <c r="H186" s="10">
        <f t="shared" si="2"/>
        <v>1394500</v>
      </c>
      <c r="I186" s="17"/>
      <c r="J186" s="10">
        <v>51</v>
      </c>
      <c r="K186" s="10">
        <v>282500</v>
      </c>
      <c r="L186" s="10">
        <v>301959</v>
      </c>
      <c r="M186" s="10">
        <v>572</v>
      </c>
      <c r="N186" s="11">
        <v>1.8942969078583516E-3</v>
      </c>
      <c r="O186" s="10">
        <v>394000</v>
      </c>
      <c r="P186" s="10">
        <v>14067</v>
      </c>
      <c r="Q186" s="10">
        <v>35</v>
      </c>
      <c r="R186" s="11">
        <v>2.4880926992251369E-3</v>
      </c>
      <c r="S186" s="10">
        <v>718000</v>
      </c>
    </row>
    <row r="187" spans="2:19" x14ac:dyDescent="0.3">
      <c r="B187" s="9">
        <v>42186</v>
      </c>
      <c r="C187" s="16" t="s">
        <v>13</v>
      </c>
      <c r="D187" s="10">
        <v>127</v>
      </c>
      <c r="E187" s="10">
        <v>314555</v>
      </c>
      <c r="F187" s="10">
        <v>609</v>
      </c>
      <c r="G187" s="11">
        <v>1.9360684141088204E-3</v>
      </c>
      <c r="H187" s="10">
        <f t="shared" si="2"/>
        <v>921170</v>
      </c>
      <c r="I187" s="17"/>
      <c r="J187" s="10">
        <v>72</v>
      </c>
      <c r="K187" s="10">
        <v>34500</v>
      </c>
      <c r="L187" s="10">
        <v>299841</v>
      </c>
      <c r="M187" s="10">
        <v>575</v>
      </c>
      <c r="N187" s="11">
        <v>1.9176830386771655E-3</v>
      </c>
      <c r="O187" s="10">
        <v>387900</v>
      </c>
      <c r="P187" s="10">
        <v>14714</v>
      </c>
      <c r="Q187" s="10">
        <v>34</v>
      </c>
      <c r="R187" s="11">
        <v>2.310724480086992E-3</v>
      </c>
      <c r="S187" s="10">
        <v>498770</v>
      </c>
    </row>
    <row r="188" spans="2:19" x14ac:dyDescent="0.3">
      <c r="B188" s="9">
        <v>42187</v>
      </c>
      <c r="C188" s="16" t="s">
        <v>14</v>
      </c>
      <c r="D188" s="10">
        <v>110</v>
      </c>
      <c r="E188" s="10">
        <v>297160</v>
      </c>
      <c r="F188" s="10">
        <v>584</v>
      </c>
      <c r="G188" s="11">
        <v>1.9652712343518645E-3</v>
      </c>
      <c r="H188" s="10">
        <f t="shared" si="2"/>
        <v>903700</v>
      </c>
      <c r="I188" s="17"/>
      <c r="J188" s="10">
        <v>57</v>
      </c>
      <c r="K188" s="10">
        <v>410500</v>
      </c>
      <c r="L188" s="10">
        <v>284584</v>
      </c>
      <c r="M188" s="10">
        <v>558</v>
      </c>
      <c r="N188" s="11">
        <v>1.9607567537177073E-3</v>
      </c>
      <c r="O188" s="10">
        <v>429500</v>
      </c>
      <c r="P188" s="10">
        <v>12576</v>
      </c>
      <c r="Q188" s="10">
        <v>26</v>
      </c>
      <c r="R188" s="11">
        <v>2.0674300254452924E-3</v>
      </c>
      <c r="S188" s="10">
        <v>63700</v>
      </c>
    </row>
    <row r="189" spans="2:19" x14ac:dyDescent="0.3">
      <c r="B189" s="9">
        <v>42188</v>
      </c>
      <c r="C189" s="16" t="s">
        <v>15</v>
      </c>
      <c r="D189" s="10">
        <v>82</v>
      </c>
      <c r="E189" s="10">
        <v>236783</v>
      </c>
      <c r="F189" s="10">
        <v>587</v>
      </c>
      <c r="G189" s="11">
        <v>2.4790631084157222E-3</v>
      </c>
      <c r="H189" s="10">
        <f t="shared" si="2"/>
        <v>352500</v>
      </c>
      <c r="I189" s="17"/>
      <c r="J189" s="10">
        <v>38</v>
      </c>
      <c r="K189" s="10">
        <v>179500</v>
      </c>
      <c r="L189" s="10">
        <v>225679</v>
      </c>
      <c r="M189" s="10">
        <v>554</v>
      </c>
      <c r="N189" s="11">
        <v>2.4548141386659815E-3</v>
      </c>
      <c r="O189" s="10">
        <v>173000</v>
      </c>
      <c r="P189" s="10">
        <v>11104</v>
      </c>
      <c r="Q189" s="10">
        <v>33</v>
      </c>
      <c r="R189" s="11">
        <v>2.9719020172910664E-3</v>
      </c>
      <c r="S189" s="10">
        <v>0</v>
      </c>
    </row>
    <row r="190" spans="2:19" x14ac:dyDescent="0.3">
      <c r="B190" s="9">
        <v>42189</v>
      </c>
      <c r="C190" s="16" t="s">
        <v>16</v>
      </c>
      <c r="D190" s="10">
        <v>82</v>
      </c>
      <c r="E190" s="10">
        <v>159000</v>
      </c>
      <c r="F190" s="10">
        <v>385</v>
      </c>
      <c r="G190" s="11">
        <v>2.4213836477987422E-3</v>
      </c>
      <c r="H190" s="10">
        <f t="shared" si="2"/>
        <v>104000</v>
      </c>
      <c r="I190" s="17"/>
      <c r="J190" s="10">
        <v>38</v>
      </c>
      <c r="K190" s="10">
        <v>0</v>
      </c>
      <c r="L190" s="10">
        <v>150461</v>
      </c>
      <c r="M190" s="10">
        <v>362</v>
      </c>
      <c r="N190" s="11">
        <v>2.4059390805590817E-3</v>
      </c>
      <c r="O190" s="10">
        <v>0</v>
      </c>
      <c r="P190" s="10">
        <v>8539</v>
      </c>
      <c r="Q190" s="10">
        <v>23</v>
      </c>
      <c r="R190" s="11">
        <v>2.693523831830425E-3</v>
      </c>
      <c r="S190" s="10">
        <v>104000</v>
      </c>
    </row>
    <row r="191" spans="2:19" x14ac:dyDescent="0.3">
      <c r="B191" s="9">
        <v>42190</v>
      </c>
      <c r="C191" s="16" t="s">
        <v>17</v>
      </c>
      <c r="D191" s="10">
        <v>103</v>
      </c>
      <c r="E191" s="10">
        <v>176942</v>
      </c>
      <c r="F191" s="10">
        <v>368</v>
      </c>
      <c r="G191" s="11">
        <v>2.0797775542268086E-3</v>
      </c>
      <c r="H191" s="10">
        <f t="shared" si="2"/>
        <v>428500</v>
      </c>
      <c r="I191" s="17"/>
      <c r="J191" s="10">
        <v>36</v>
      </c>
      <c r="K191" s="10">
        <v>243000</v>
      </c>
      <c r="L191" s="10">
        <v>169030</v>
      </c>
      <c r="M191" s="10">
        <v>353</v>
      </c>
      <c r="N191" s="11">
        <v>2.0883866769212567E-3</v>
      </c>
      <c r="O191" s="10">
        <v>185500</v>
      </c>
      <c r="P191" s="10">
        <v>7912</v>
      </c>
      <c r="Q191" s="10">
        <v>15</v>
      </c>
      <c r="R191" s="11">
        <v>1.8958543983822042E-3</v>
      </c>
      <c r="S191" s="10">
        <v>0</v>
      </c>
    </row>
    <row r="192" spans="2:19" x14ac:dyDescent="0.3">
      <c r="B192" s="9">
        <v>42191</v>
      </c>
      <c r="C192" s="16" t="s">
        <v>18</v>
      </c>
      <c r="D192" s="10">
        <v>109</v>
      </c>
      <c r="E192" s="10">
        <v>252978</v>
      </c>
      <c r="F192" s="10">
        <v>613</v>
      </c>
      <c r="G192" s="11">
        <v>2.4231356086299996E-3</v>
      </c>
      <c r="H192" s="10">
        <f t="shared" si="2"/>
        <v>419500</v>
      </c>
      <c r="I192" s="17"/>
      <c r="J192" s="10">
        <v>51</v>
      </c>
      <c r="K192" s="10">
        <v>198000</v>
      </c>
      <c r="L192" s="10">
        <v>238517</v>
      </c>
      <c r="M192" s="10">
        <v>591</v>
      </c>
      <c r="N192" s="11">
        <v>2.4778108059383607E-3</v>
      </c>
      <c r="O192" s="10">
        <v>221500</v>
      </c>
      <c r="P192" s="10">
        <v>14461</v>
      </c>
      <c r="Q192" s="10">
        <v>22</v>
      </c>
      <c r="R192" s="11">
        <v>1.5213332411313186E-3</v>
      </c>
      <c r="S192" s="10">
        <v>0</v>
      </c>
    </row>
    <row r="193" spans="2:19" x14ac:dyDescent="0.3">
      <c r="B193" s="9">
        <v>42192</v>
      </c>
      <c r="C193" s="16" t="s">
        <v>19</v>
      </c>
      <c r="D193" s="10">
        <v>101</v>
      </c>
      <c r="E193" s="10">
        <v>228097</v>
      </c>
      <c r="F193" s="10">
        <v>564</v>
      </c>
      <c r="G193" s="11">
        <v>2.4726322573291187E-3</v>
      </c>
      <c r="H193" s="10">
        <f t="shared" si="2"/>
        <v>1002500</v>
      </c>
      <c r="I193" s="17"/>
      <c r="J193" s="10">
        <v>34</v>
      </c>
      <c r="K193" s="10">
        <v>404000</v>
      </c>
      <c r="L193" s="10">
        <v>211228</v>
      </c>
      <c r="M193" s="10">
        <v>534</v>
      </c>
      <c r="N193" s="11">
        <v>2.5280739295926676E-3</v>
      </c>
      <c r="O193" s="10">
        <v>571000</v>
      </c>
      <c r="P193" s="10">
        <v>16869</v>
      </c>
      <c r="Q193" s="10">
        <v>30</v>
      </c>
      <c r="R193" s="11">
        <v>1.7784101013693758E-3</v>
      </c>
      <c r="S193" s="10">
        <v>27500</v>
      </c>
    </row>
    <row r="194" spans="2:19" x14ac:dyDescent="0.3">
      <c r="B194" s="9">
        <v>42193</v>
      </c>
      <c r="C194" s="16" t="s">
        <v>13</v>
      </c>
      <c r="D194" s="10">
        <v>109</v>
      </c>
      <c r="E194" s="10">
        <v>234638</v>
      </c>
      <c r="F194" s="10">
        <v>592</v>
      </c>
      <c r="G194" s="11">
        <v>2.5230354844483845E-3</v>
      </c>
      <c r="H194" s="10">
        <f t="shared" si="2"/>
        <v>358000</v>
      </c>
      <c r="I194" s="17"/>
      <c r="J194" s="10">
        <v>45</v>
      </c>
      <c r="K194" s="10">
        <v>47500</v>
      </c>
      <c r="L194" s="10">
        <v>217673</v>
      </c>
      <c r="M194" s="10">
        <v>567</v>
      </c>
      <c r="N194" s="11">
        <v>2.6048246681949529E-3</v>
      </c>
      <c r="O194" s="10">
        <v>165500</v>
      </c>
      <c r="P194" s="10">
        <v>16965</v>
      </c>
      <c r="Q194" s="10">
        <v>25</v>
      </c>
      <c r="R194" s="11">
        <v>1.4736221632773356E-3</v>
      </c>
      <c r="S194" s="10">
        <v>145000</v>
      </c>
    </row>
    <row r="195" spans="2:19" x14ac:dyDescent="0.3">
      <c r="B195" s="9">
        <v>42194</v>
      </c>
      <c r="C195" s="16" t="s">
        <v>14</v>
      </c>
      <c r="D195" s="10">
        <v>99</v>
      </c>
      <c r="E195" s="10">
        <v>220760</v>
      </c>
      <c r="F195" s="10">
        <v>496</v>
      </c>
      <c r="G195" s="11">
        <v>2.2467838376517483E-3</v>
      </c>
      <c r="H195" s="10">
        <f t="shared" si="2"/>
        <v>425500</v>
      </c>
      <c r="I195" s="17"/>
      <c r="J195" s="10">
        <v>48</v>
      </c>
      <c r="K195" s="10">
        <v>164500</v>
      </c>
      <c r="L195" s="10">
        <v>207073</v>
      </c>
      <c r="M195" s="10">
        <v>460</v>
      </c>
      <c r="N195" s="11">
        <v>2.2214388162628638E-3</v>
      </c>
      <c r="O195" s="10">
        <v>261000</v>
      </c>
      <c r="P195" s="10">
        <v>13687</v>
      </c>
      <c r="Q195" s="10">
        <v>36</v>
      </c>
      <c r="R195" s="11">
        <v>2.6302330678746257E-3</v>
      </c>
      <c r="S195" s="10">
        <v>0</v>
      </c>
    </row>
    <row r="196" spans="2:19" x14ac:dyDescent="0.3">
      <c r="B196" s="9">
        <v>42195</v>
      </c>
      <c r="C196" s="16" t="s">
        <v>15</v>
      </c>
      <c r="D196" s="10">
        <v>81</v>
      </c>
      <c r="E196" s="10">
        <v>191243</v>
      </c>
      <c r="F196" s="10">
        <v>569</v>
      </c>
      <c r="G196" s="11">
        <v>2.9752722975481456E-3</v>
      </c>
      <c r="H196" s="10">
        <f t="shared" si="2"/>
        <v>679300</v>
      </c>
      <c r="I196" s="17"/>
      <c r="J196" s="10">
        <v>35</v>
      </c>
      <c r="K196" s="10">
        <v>113500</v>
      </c>
      <c r="L196" s="10">
        <v>178961</v>
      </c>
      <c r="M196" s="10">
        <v>538</v>
      </c>
      <c r="N196" s="11">
        <v>3.006241583361738E-3</v>
      </c>
      <c r="O196" s="10">
        <v>356500</v>
      </c>
      <c r="P196" s="10">
        <v>12282</v>
      </c>
      <c r="Q196" s="10">
        <v>31</v>
      </c>
      <c r="R196" s="11">
        <v>2.5240188894316887E-3</v>
      </c>
      <c r="S196" s="10">
        <v>209300</v>
      </c>
    </row>
    <row r="197" spans="2:19" x14ac:dyDescent="0.3">
      <c r="B197" s="9">
        <v>42196</v>
      </c>
      <c r="C197" s="16" t="s">
        <v>16</v>
      </c>
      <c r="D197" s="10">
        <v>70</v>
      </c>
      <c r="E197" s="10">
        <v>115559</v>
      </c>
      <c r="F197" s="10">
        <v>407</v>
      </c>
      <c r="G197" s="11">
        <v>3.5220104016130288E-3</v>
      </c>
      <c r="H197" s="10">
        <f t="shared" si="2"/>
        <v>636000</v>
      </c>
      <c r="I197" s="17"/>
      <c r="J197" s="10">
        <v>33</v>
      </c>
      <c r="K197" s="10">
        <v>101000</v>
      </c>
      <c r="L197" s="10">
        <v>107136</v>
      </c>
      <c r="M197" s="10">
        <v>397</v>
      </c>
      <c r="N197" s="11">
        <v>3.7055704898446835E-3</v>
      </c>
      <c r="O197" s="10">
        <v>535000</v>
      </c>
      <c r="P197" s="10">
        <v>8423</v>
      </c>
      <c r="Q197" s="10">
        <v>10</v>
      </c>
      <c r="R197" s="11">
        <v>1.1872254541137363E-3</v>
      </c>
      <c r="S197" s="10">
        <v>0</v>
      </c>
    </row>
    <row r="198" spans="2:19" x14ac:dyDescent="0.3">
      <c r="B198" s="9">
        <v>42197</v>
      </c>
      <c r="C198" s="16" t="s">
        <v>17</v>
      </c>
      <c r="D198" s="10">
        <v>93</v>
      </c>
      <c r="E198" s="10">
        <v>117292</v>
      </c>
      <c r="F198" s="10">
        <v>382</v>
      </c>
      <c r="G198" s="11">
        <v>3.2568291102547486E-3</v>
      </c>
      <c r="H198" s="10">
        <f t="shared" ref="H198:H261" si="3">K198+O198+S198</f>
        <v>663300</v>
      </c>
      <c r="I198" s="17"/>
      <c r="J198" s="10">
        <v>33</v>
      </c>
      <c r="K198" s="10">
        <v>275500</v>
      </c>
      <c r="L198" s="10">
        <v>107008</v>
      </c>
      <c r="M198" s="10">
        <v>367</v>
      </c>
      <c r="N198" s="11">
        <v>3.4296501196172248E-3</v>
      </c>
      <c r="O198" s="10">
        <v>284500</v>
      </c>
      <c r="P198" s="10">
        <v>10284</v>
      </c>
      <c r="Q198" s="10">
        <v>15</v>
      </c>
      <c r="R198" s="11">
        <v>1.4585764294049008E-3</v>
      </c>
      <c r="S198" s="10">
        <v>103300</v>
      </c>
    </row>
    <row r="199" spans="2:19" x14ac:dyDescent="0.3">
      <c r="B199" s="9">
        <v>42198</v>
      </c>
      <c r="C199" s="16" t="s">
        <v>18</v>
      </c>
      <c r="D199" s="10">
        <v>111</v>
      </c>
      <c r="E199" s="10">
        <v>228000</v>
      </c>
      <c r="F199" s="10">
        <v>603</v>
      </c>
      <c r="G199" s="11">
        <v>2.6447368421052631E-3</v>
      </c>
      <c r="H199" s="10">
        <f t="shared" si="3"/>
        <v>820300</v>
      </c>
      <c r="I199" s="17"/>
      <c r="J199" s="10">
        <v>42</v>
      </c>
      <c r="K199" s="10">
        <v>185500</v>
      </c>
      <c r="L199" s="10">
        <v>214394</v>
      </c>
      <c r="M199" s="10">
        <v>579</v>
      </c>
      <c r="N199" s="11">
        <v>2.7006352789723594E-3</v>
      </c>
      <c r="O199" s="10">
        <v>394200</v>
      </c>
      <c r="P199" s="10">
        <v>13606</v>
      </c>
      <c r="Q199" s="10">
        <v>24</v>
      </c>
      <c r="R199" s="11">
        <v>1.7639276789651625E-3</v>
      </c>
      <c r="S199" s="10">
        <v>240600</v>
      </c>
    </row>
    <row r="200" spans="2:19" x14ac:dyDescent="0.3">
      <c r="B200" s="9">
        <v>42199</v>
      </c>
      <c r="C200" s="16" t="s">
        <v>19</v>
      </c>
      <c r="D200" s="10">
        <v>138</v>
      </c>
      <c r="E200" s="10">
        <v>244289</v>
      </c>
      <c r="F200" s="10">
        <v>554</v>
      </c>
      <c r="G200" s="11">
        <v>2.2678057546594403E-3</v>
      </c>
      <c r="H200" s="10">
        <f t="shared" si="3"/>
        <v>839900</v>
      </c>
      <c r="I200" s="17"/>
      <c r="J200" s="10">
        <v>50</v>
      </c>
      <c r="K200" s="10">
        <v>176400</v>
      </c>
      <c r="L200" s="10">
        <v>229649</v>
      </c>
      <c r="M200" s="10">
        <v>532</v>
      </c>
      <c r="N200" s="11">
        <v>2.3165787789191333E-3</v>
      </c>
      <c r="O200" s="10">
        <v>161500</v>
      </c>
      <c r="P200" s="10">
        <v>14640</v>
      </c>
      <c r="Q200" s="10">
        <v>22</v>
      </c>
      <c r="R200" s="11">
        <v>1.5027322404371586E-3</v>
      </c>
      <c r="S200" s="10">
        <v>502000</v>
      </c>
    </row>
    <row r="201" spans="2:19" x14ac:dyDescent="0.3">
      <c r="B201" s="9">
        <v>42200</v>
      </c>
      <c r="C201" s="16" t="s">
        <v>13</v>
      </c>
      <c r="D201" s="10">
        <v>128</v>
      </c>
      <c r="E201" s="10">
        <v>237621</v>
      </c>
      <c r="F201" s="10">
        <v>548</v>
      </c>
      <c r="G201" s="11">
        <v>2.306193476165827E-3</v>
      </c>
      <c r="H201" s="10">
        <f t="shared" si="3"/>
        <v>991300</v>
      </c>
      <c r="I201" s="17"/>
      <c r="J201" s="10">
        <v>46</v>
      </c>
      <c r="K201" s="10">
        <v>579000</v>
      </c>
      <c r="L201" s="10">
        <v>224476</v>
      </c>
      <c r="M201" s="10">
        <v>520</v>
      </c>
      <c r="N201" s="11">
        <v>2.3165059961866748E-3</v>
      </c>
      <c r="O201" s="10">
        <v>351800</v>
      </c>
      <c r="P201" s="10">
        <v>13145</v>
      </c>
      <c r="Q201" s="10">
        <v>28</v>
      </c>
      <c r="R201" s="11">
        <v>2.1300874857360214E-3</v>
      </c>
      <c r="S201" s="10">
        <v>60500</v>
      </c>
    </row>
    <row r="202" spans="2:19" x14ac:dyDescent="0.3">
      <c r="B202" s="9">
        <v>42201</v>
      </c>
      <c r="C202" s="16" t="s">
        <v>14</v>
      </c>
      <c r="D202" s="10">
        <v>112</v>
      </c>
      <c r="E202" s="10">
        <v>221936</v>
      </c>
      <c r="F202" s="10">
        <v>527</v>
      </c>
      <c r="G202" s="11">
        <v>2.3745584312594623E-3</v>
      </c>
      <c r="H202" s="10">
        <f t="shared" si="3"/>
        <v>603900</v>
      </c>
      <c r="I202" s="17"/>
      <c r="J202" s="10">
        <v>45</v>
      </c>
      <c r="K202" s="10">
        <v>25500</v>
      </c>
      <c r="L202" s="10">
        <v>210543</v>
      </c>
      <c r="M202" s="10">
        <v>497</v>
      </c>
      <c r="N202" s="11">
        <v>2.3605629253881629E-3</v>
      </c>
      <c r="O202" s="10">
        <v>514900</v>
      </c>
      <c r="P202" s="10">
        <v>11393</v>
      </c>
      <c r="Q202" s="10">
        <v>30</v>
      </c>
      <c r="R202" s="11">
        <v>2.6331958219959622E-3</v>
      </c>
      <c r="S202" s="10">
        <v>63500</v>
      </c>
    </row>
    <row r="203" spans="2:19" x14ac:dyDescent="0.3">
      <c r="B203" s="9">
        <v>42202</v>
      </c>
      <c r="C203" s="16" t="s">
        <v>15</v>
      </c>
      <c r="D203" s="10">
        <v>87</v>
      </c>
      <c r="E203" s="10">
        <v>224517</v>
      </c>
      <c r="F203" s="10">
        <v>554</v>
      </c>
      <c r="G203" s="11">
        <v>2.4675191633595672E-3</v>
      </c>
      <c r="H203" s="10">
        <f t="shared" si="3"/>
        <v>455500</v>
      </c>
      <c r="I203" s="17"/>
      <c r="J203" s="10">
        <v>44</v>
      </c>
      <c r="K203" s="10">
        <v>173500</v>
      </c>
      <c r="L203" s="10">
        <v>213416</v>
      </c>
      <c r="M203" s="10">
        <v>528</v>
      </c>
      <c r="N203" s="11">
        <v>2.4740413089927651E-3</v>
      </c>
      <c r="O203" s="10">
        <v>282000</v>
      </c>
      <c r="P203" s="10">
        <v>11101</v>
      </c>
      <c r="Q203" s="10">
        <v>26</v>
      </c>
      <c r="R203" s="11">
        <v>2.3421313395189623E-3</v>
      </c>
      <c r="S203" s="10">
        <v>0</v>
      </c>
    </row>
    <row r="204" spans="2:19" x14ac:dyDescent="0.3">
      <c r="B204" s="9">
        <v>42203</v>
      </c>
      <c r="C204" s="16" t="s">
        <v>16</v>
      </c>
      <c r="D204" s="10">
        <v>100</v>
      </c>
      <c r="E204" s="10">
        <v>130781</v>
      </c>
      <c r="F204" s="10">
        <v>307</v>
      </c>
      <c r="G204" s="11">
        <v>2.3474357896024652E-3</v>
      </c>
      <c r="H204" s="10">
        <f t="shared" si="3"/>
        <v>305000</v>
      </c>
      <c r="I204" s="17"/>
      <c r="J204" s="10">
        <v>36</v>
      </c>
      <c r="K204" s="10">
        <v>0</v>
      </c>
      <c r="L204" s="10">
        <v>122267</v>
      </c>
      <c r="M204" s="10">
        <v>298</v>
      </c>
      <c r="N204" s="11">
        <v>2.4372888841633473E-3</v>
      </c>
      <c r="O204" s="10">
        <v>160000</v>
      </c>
      <c r="P204" s="10">
        <v>8514</v>
      </c>
      <c r="Q204" s="10">
        <v>9</v>
      </c>
      <c r="R204" s="11">
        <v>1.0570824524312897E-3</v>
      </c>
      <c r="S204" s="10">
        <v>145000</v>
      </c>
    </row>
    <row r="205" spans="2:19" x14ac:dyDescent="0.3">
      <c r="B205" s="9">
        <v>42204</v>
      </c>
      <c r="C205" s="16" t="s">
        <v>17</v>
      </c>
      <c r="D205" s="10">
        <v>118</v>
      </c>
      <c r="E205" s="10">
        <v>130096</v>
      </c>
      <c r="F205" s="10">
        <v>322</v>
      </c>
      <c r="G205" s="11">
        <v>2.4750953142294919E-3</v>
      </c>
      <c r="H205" s="10">
        <f t="shared" si="3"/>
        <v>389100</v>
      </c>
      <c r="I205" s="17"/>
      <c r="J205" s="10">
        <v>49</v>
      </c>
      <c r="K205" s="10">
        <v>116500</v>
      </c>
      <c r="L205" s="10">
        <v>119987</v>
      </c>
      <c r="M205" s="10">
        <v>303</v>
      </c>
      <c r="N205" s="11">
        <v>2.525273571303558E-3</v>
      </c>
      <c r="O205" s="10">
        <v>239500</v>
      </c>
      <c r="P205" s="10">
        <v>10109</v>
      </c>
      <c r="Q205" s="10">
        <v>19</v>
      </c>
      <c r="R205" s="11">
        <v>1.8795133049757642E-3</v>
      </c>
      <c r="S205" s="10">
        <v>33100</v>
      </c>
    </row>
    <row r="206" spans="2:19" x14ac:dyDescent="0.3">
      <c r="B206" s="9">
        <v>42205</v>
      </c>
      <c r="C206" s="16" t="s">
        <v>18</v>
      </c>
      <c r="D206" s="10">
        <v>167</v>
      </c>
      <c r="E206" s="10">
        <v>243682</v>
      </c>
      <c r="F206" s="10">
        <v>647</v>
      </c>
      <c r="G206" s="11">
        <v>2.6550996790899615E-3</v>
      </c>
      <c r="H206" s="10">
        <f t="shared" si="3"/>
        <v>504800</v>
      </c>
      <c r="I206" s="17"/>
      <c r="J206" s="10">
        <v>45</v>
      </c>
      <c r="K206" s="10">
        <v>328500</v>
      </c>
      <c r="L206" s="10">
        <v>228675</v>
      </c>
      <c r="M206" s="10">
        <v>612</v>
      </c>
      <c r="N206" s="11">
        <v>2.6762873073138734E-3</v>
      </c>
      <c r="O206" s="10">
        <v>176300</v>
      </c>
      <c r="P206" s="10">
        <v>15007</v>
      </c>
      <c r="Q206" s="10">
        <v>35</v>
      </c>
      <c r="R206" s="11">
        <v>2.3322449523555675E-3</v>
      </c>
      <c r="S206" s="10">
        <v>0</v>
      </c>
    </row>
    <row r="207" spans="2:19" x14ac:dyDescent="0.3">
      <c r="B207" s="9">
        <v>42206</v>
      </c>
      <c r="C207" s="16" t="s">
        <v>19</v>
      </c>
      <c r="D207" s="10">
        <v>156</v>
      </c>
      <c r="E207" s="10">
        <v>237102</v>
      </c>
      <c r="F207" s="10">
        <v>679</v>
      </c>
      <c r="G207" s="11">
        <v>2.8637464045010164E-3</v>
      </c>
      <c r="H207" s="10">
        <f t="shared" si="3"/>
        <v>974600</v>
      </c>
      <c r="I207" s="17"/>
      <c r="J207" s="10">
        <v>66</v>
      </c>
      <c r="K207" s="10">
        <v>538000</v>
      </c>
      <c r="L207" s="10">
        <v>220466</v>
      </c>
      <c r="M207" s="10">
        <v>650</v>
      </c>
      <c r="N207" s="11">
        <v>2.9483004182050748E-3</v>
      </c>
      <c r="O207" s="10">
        <v>436600</v>
      </c>
      <c r="P207" s="10">
        <v>16636</v>
      </c>
      <c r="Q207" s="10">
        <v>29</v>
      </c>
      <c r="R207" s="11">
        <v>1.7432075018033182E-3</v>
      </c>
      <c r="S207" s="10">
        <v>0</v>
      </c>
    </row>
    <row r="208" spans="2:19" x14ac:dyDescent="0.3">
      <c r="B208" s="9">
        <v>42207</v>
      </c>
      <c r="C208" s="16" t="s">
        <v>13</v>
      </c>
      <c r="D208" s="10">
        <v>122</v>
      </c>
      <c r="E208" s="10">
        <v>230795</v>
      </c>
      <c r="F208" s="10">
        <v>552</v>
      </c>
      <c r="G208" s="11">
        <v>2.3917329231569143E-3</v>
      </c>
      <c r="H208" s="10">
        <f t="shared" si="3"/>
        <v>964800</v>
      </c>
      <c r="I208" s="17"/>
      <c r="J208" s="10">
        <v>50</v>
      </c>
      <c r="K208" s="10">
        <v>360500</v>
      </c>
      <c r="L208" s="10">
        <v>214418</v>
      </c>
      <c r="M208" s="10">
        <v>523</v>
      </c>
      <c r="N208" s="11">
        <v>2.4391608913430776E-3</v>
      </c>
      <c r="O208" s="10">
        <v>515000</v>
      </c>
      <c r="P208" s="10">
        <v>16377</v>
      </c>
      <c r="Q208" s="10">
        <v>29</v>
      </c>
      <c r="R208" s="11">
        <v>1.7707760884166819E-3</v>
      </c>
      <c r="S208" s="10">
        <v>89300</v>
      </c>
    </row>
    <row r="209" spans="2:19" x14ac:dyDescent="0.3">
      <c r="B209" s="9">
        <v>42208</v>
      </c>
      <c r="C209" s="16" t="s">
        <v>14</v>
      </c>
      <c r="D209" s="10">
        <v>114</v>
      </c>
      <c r="E209" s="10">
        <v>235977</v>
      </c>
      <c r="F209" s="10">
        <v>539</v>
      </c>
      <c r="G209" s="11">
        <v>2.2841209100886951E-3</v>
      </c>
      <c r="H209" s="10">
        <f t="shared" si="3"/>
        <v>926300</v>
      </c>
      <c r="I209" s="17"/>
      <c r="J209" s="10">
        <v>56</v>
      </c>
      <c r="K209" s="10">
        <v>432500</v>
      </c>
      <c r="L209" s="10">
        <v>220343</v>
      </c>
      <c r="M209" s="10">
        <v>513</v>
      </c>
      <c r="N209" s="11">
        <v>2.3281883245666983E-3</v>
      </c>
      <c r="O209" s="10">
        <v>448500</v>
      </c>
      <c r="P209" s="10">
        <v>15634</v>
      </c>
      <c r="Q209" s="10">
        <v>26</v>
      </c>
      <c r="R209" s="11">
        <v>1.6630420877574517E-3</v>
      </c>
      <c r="S209" s="10">
        <v>45300</v>
      </c>
    </row>
    <row r="210" spans="2:19" x14ac:dyDescent="0.3">
      <c r="B210" s="9">
        <v>42209</v>
      </c>
      <c r="C210" s="16" t="s">
        <v>15</v>
      </c>
      <c r="D210" s="10">
        <v>109</v>
      </c>
      <c r="E210" s="10">
        <v>220568</v>
      </c>
      <c r="F210" s="10">
        <v>511</v>
      </c>
      <c r="G210" s="11">
        <v>2.3167458561532046E-3</v>
      </c>
      <c r="H210" s="10">
        <f t="shared" si="3"/>
        <v>595000</v>
      </c>
      <c r="I210" s="17"/>
      <c r="J210" s="10">
        <v>41</v>
      </c>
      <c r="K210" s="10">
        <v>297500</v>
      </c>
      <c r="L210" s="10">
        <v>207287</v>
      </c>
      <c r="M210" s="10">
        <v>486</v>
      </c>
      <c r="N210" s="11">
        <v>2.3445753954661895E-3</v>
      </c>
      <c r="O210" s="10">
        <v>297500</v>
      </c>
      <c r="P210" s="10">
        <v>13281</v>
      </c>
      <c r="Q210" s="10">
        <v>25</v>
      </c>
      <c r="R210" s="11">
        <v>1.8823883743693999E-3</v>
      </c>
      <c r="S210" s="10">
        <v>0</v>
      </c>
    </row>
    <row r="211" spans="2:19" x14ac:dyDescent="0.3">
      <c r="B211" s="9">
        <v>42210</v>
      </c>
      <c r="C211" s="16" t="s">
        <v>16</v>
      </c>
      <c r="D211" s="10">
        <v>83</v>
      </c>
      <c r="E211" s="10">
        <v>126805</v>
      </c>
      <c r="F211" s="10">
        <v>340</v>
      </c>
      <c r="G211" s="11">
        <v>2.6812822838216161E-3</v>
      </c>
      <c r="H211" s="10">
        <f t="shared" si="3"/>
        <v>631000</v>
      </c>
      <c r="I211" s="17"/>
      <c r="J211" s="10">
        <v>25</v>
      </c>
      <c r="K211" s="10">
        <v>193000</v>
      </c>
      <c r="L211" s="10">
        <v>117679</v>
      </c>
      <c r="M211" s="10">
        <v>329</v>
      </c>
      <c r="N211" s="11">
        <v>2.7957409563303562E-3</v>
      </c>
      <c r="O211" s="10">
        <v>193000</v>
      </c>
      <c r="P211" s="10">
        <v>9126</v>
      </c>
      <c r="Q211" s="10">
        <v>11</v>
      </c>
      <c r="R211" s="11">
        <v>1.2053473591935131E-3</v>
      </c>
      <c r="S211" s="10">
        <v>245000</v>
      </c>
    </row>
    <row r="212" spans="2:19" x14ac:dyDescent="0.3">
      <c r="B212" s="9">
        <v>42211</v>
      </c>
      <c r="C212" s="16" t="s">
        <v>17</v>
      </c>
      <c r="D212" s="10">
        <v>111</v>
      </c>
      <c r="E212" s="10">
        <v>123387</v>
      </c>
      <c r="F212" s="10">
        <v>355</v>
      </c>
      <c r="G212" s="11">
        <v>2.8771264395762923E-3</v>
      </c>
      <c r="H212" s="10">
        <f t="shared" si="3"/>
        <v>247500</v>
      </c>
      <c r="I212" s="17"/>
      <c r="J212" s="10">
        <v>33</v>
      </c>
      <c r="K212" s="10">
        <v>103500</v>
      </c>
      <c r="L212" s="10">
        <v>113250</v>
      </c>
      <c r="M212" s="10">
        <v>336</v>
      </c>
      <c r="N212" s="11">
        <v>2.9668874172185432E-3</v>
      </c>
      <c r="O212" s="10">
        <v>103500</v>
      </c>
      <c r="P212" s="10">
        <v>10137</v>
      </c>
      <c r="Q212" s="10">
        <v>19</v>
      </c>
      <c r="R212" s="11">
        <v>1.8743217914570386E-3</v>
      </c>
      <c r="S212" s="10">
        <v>40500</v>
      </c>
    </row>
    <row r="213" spans="2:19" x14ac:dyDescent="0.3">
      <c r="B213" s="9">
        <v>42212</v>
      </c>
      <c r="C213" s="16" t="s">
        <v>18</v>
      </c>
      <c r="D213" s="10">
        <v>120</v>
      </c>
      <c r="E213" s="10">
        <v>219734</v>
      </c>
      <c r="F213" s="10">
        <v>493</v>
      </c>
      <c r="G213" s="11">
        <v>2.2436218336716212E-3</v>
      </c>
      <c r="H213" s="10">
        <f t="shared" si="3"/>
        <v>550000</v>
      </c>
      <c r="I213" s="17"/>
      <c r="J213" s="10">
        <v>48</v>
      </c>
      <c r="K213" s="10">
        <v>30500</v>
      </c>
      <c r="L213" s="10">
        <v>205352</v>
      </c>
      <c r="M213" s="10">
        <v>471</v>
      </c>
      <c r="N213" s="11">
        <v>2.2936226576804708E-3</v>
      </c>
      <c r="O213" s="10">
        <v>391600</v>
      </c>
      <c r="P213" s="10">
        <v>14382</v>
      </c>
      <c r="Q213" s="10">
        <v>22</v>
      </c>
      <c r="R213" s="11">
        <v>1.5296898901404534E-3</v>
      </c>
      <c r="S213" s="10">
        <v>127900</v>
      </c>
    </row>
    <row r="214" spans="2:19" x14ac:dyDescent="0.3">
      <c r="B214" s="9">
        <v>42213</v>
      </c>
      <c r="C214" s="16" t="s">
        <v>19</v>
      </c>
      <c r="D214" s="10">
        <v>147</v>
      </c>
      <c r="E214" s="10">
        <v>228404</v>
      </c>
      <c r="F214" s="10">
        <v>544</v>
      </c>
      <c r="G214" s="11">
        <v>2.381744627939966E-3</v>
      </c>
      <c r="H214" s="10">
        <f t="shared" si="3"/>
        <v>535900</v>
      </c>
      <c r="I214" s="17"/>
      <c r="J214" s="10">
        <v>39</v>
      </c>
      <c r="K214" s="10">
        <v>273000</v>
      </c>
      <c r="L214" s="10">
        <v>214760</v>
      </c>
      <c r="M214" s="10">
        <v>519</v>
      </c>
      <c r="N214" s="11">
        <v>2.4166511454647046E-3</v>
      </c>
      <c r="O214" s="10">
        <v>262900</v>
      </c>
      <c r="P214" s="10">
        <v>13644</v>
      </c>
      <c r="Q214" s="10">
        <v>25</v>
      </c>
      <c r="R214" s="11">
        <v>1.8323072412782175E-3</v>
      </c>
      <c r="S214" s="10">
        <v>0</v>
      </c>
    </row>
    <row r="215" spans="2:19" x14ac:dyDescent="0.3">
      <c r="B215" s="9">
        <v>42214</v>
      </c>
      <c r="C215" s="16" t="s">
        <v>13</v>
      </c>
      <c r="D215" s="10">
        <v>109</v>
      </c>
      <c r="E215" s="10">
        <v>219708</v>
      </c>
      <c r="F215" s="10">
        <v>520</v>
      </c>
      <c r="G215" s="11">
        <v>2.3667777231598302E-3</v>
      </c>
      <c r="H215" s="10">
        <f t="shared" si="3"/>
        <v>306500</v>
      </c>
      <c r="I215" s="17"/>
      <c r="J215" s="10">
        <v>35</v>
      </c>
      <c r="K215" s="10">
        <v>54000</v>
      </c>
      <c r="L215" s="10">
        <v>207068</v>
      </c>
      <c r="M215" s="10">
        <v>495</v>
      </c>
      <c r="N215" s="11">
        <v>2.3905190565418123E-3</v>
      </c>
      <c r="O215" s="10">
        <v>252500</v>
      </c>
      <c r="P215" s="10">
        <v>12640</v>
      </c>
      <c r="Q215" s="10">
        <v>25</v>
      </c>
      <c r="R215" s="11">
        <v>1.9778481012658229E-3</v>
      </c>
      <c r="S215" s="10">
        <v>0</v>
      </c>
    </row>
    <row r="216" spans="2:19" x14ac:dyDescent="0.3">
      <c r="B216" s="9">
        <v>42215</v>
      </c>
      <c r="C216" s="16" t="s">
        <v>14</v>
      </c>
      <c r="D216" s="10">
        <v>103</v>
      </c>
      <c r="E216" s="10">
        <v>214747</v>
      </c>
      <c r="F216" s="10">
        <v>475</v>
      </c>
      <c r="G216" s="11">
        <v>2.2119051721327886E-3</v>
      </c>
      <c r="H216" s="10">
        <f t="shared" si="3"/>
        <v>600000</v>
      </c>
      <c r="I216" s="17"/>
      <c r="J216" s="10">
        <v>42</v>
      </c>
      <c r="K216" s="10">
        <v>234500</v>
      </c>
      <c r="L216" s="10">
        <v>202992</v>
      </c>
      <c r="M216" s="10">
        <v>459</v>
      </c>
      <c r="N216" s="11">
        <v>2.2611728541026247E-3</v>
      </c>
      <c r="O216" s="10">
        <v>113500</v>
      </c>
      <c r="P216" s="10">
        <v>11755</v>
      </c>
      <c r="Q216" s="10">
        <v>16</v>
      </c>
      <c r="R216" s="11">
        <v>1.3611229264142918E-3</v>
      </c>
      <c r="S216" s="10">
        <v>252000</v>
      </c>
    </row>
    <row r="217" spans="2:19" x14ac:dyDescent="0.3">
      <c r="B217" s="9">
        <v>42216</v>
      </c>
      <c r="C217" s="16" t="s">
        <v>15</v>
      </c>
      <c r="D217" s="10">
        <v>86</v>
      </c>
      <c r="E217" s="10">
        <v>198499</v>
      </c>
      <c r="F217" s="10">
        <v>459</v>
      </c>
      <c r="G217" s="11">
        <v>2.312354218409161E-3</v>
      </c>
      <c r="H217" s="10">
        <f t="shared" si="3"/>
        <v>626100</v>
      </c>
      <c r="I217" s="17"/>
      <c r="J217" s="10">
        <v>35</v>
      </c>
      <c r="K217" s="10">
        <v>50600</v>
      </c>
      <c r="L217" s="10">
        <v>187108</v>
      </c>
      <c r="M217" s="10">
        <v>431</v>
      </c>
      <c r="N217" s="11">
        <v>2.3034824807063301E-3</v>
      </c>
      <c r="O217" s="10">
        <v>356500</v>
      </c>
      <c r="P217" s="10">
        <v>11391</v>
      </c>
      <c r="Q217" s="10">
        <v>28</v>
      </c>
      <c r="R217" s="11">
        <v>2.4580809410938462E-3</v>
      </c>
      <c r="S217" s="10">
        <v>219000</v>
      </c>
    </row>
    <row r="218" spans="2:19" x14ac:dyDescent="0.3">
      <c r="B218" s="9">
        <v>42217</v>
      </c>
      <c r="C218" s="16" t="s">
        <v>16</v>
      </c>
      <c r="D218" s="10">
        <v>87</v>
      </c>
      <c r="E218" s="10">
        <v>122606</v>
      </c>
      <c r="F218" s="10">
        <v>335</v>
      </c>
      <c r="G218" s="11">
        <v>2.7323295760403243E-3</v>
      </c>
      <c r="H218" s="10">
        <f t="shared" si="3"/>
        <v>280330</v>
      </c>
      <c r="I218" s="17"/>
      <c r="J218" s="10">
        <v>42</v>
      </c>
      <c r="K218" s="10">
        <v>0</v>
      </c>
      <c r="L218" s="10">
        <v>114189</v>
      </c>
      <c r="M218" s="10">
        <v>322</v>
      </c>
      <c r="N218" s="11">
        <v>2.8198863288057519E-3</v>
      </c>
      <c r="O218" s="10">
        <v>60100</v>
      </c>
      <c r="P218" s="10">
        <v>8417</v>
      </c>
      <c r="Q218" s="10">
        <v>13</v>
      </c>
      <c r="R218" s="11">
        <v>1.5444932873945585E-3</v>
      </c>
      <c r="S218" s="10">
        <v>220230</v>
      </c>
    </row>
    <row r="219" spans="2:19" x14ac:dyDescent="0.3">
      <c r="B219" s="9">
        <v>42218</v>
      </c>
      <c r="C219" s="16" t="s">
        <v>17</v>
      </c>
      <c r="D219" s="10">
        <v>103</v>
      </c>
      <c r="E219" s="10">
        <v>128386</v>
      </c>
      <c r="F219" s="10">
        <v>377</v>
      </c>
      <c r="G219" s="11">
        <v>2.9364572461171778E-3</v>
      </c>
      <c r="H219" s="10">
        <f t="shared" si="3"/>
        <v>0</v>
      </c>
      <c r="I219" s="17"/>
      <c r="J219" s="10">
        <v>34</v>
      </c>
      <c r="K219" s="10">
        <v>0</v>
      </c>
      <c r="L219" s="10">
        <v>117802</v>
      </c>
      <c r="M219" s="10">
        <v>362</v>
      </c>
      <c r="N219" s="11">
        <v>3.0729529210030389E-3</v>
      </c>
      <c r="O219" s="10">
        <v>0</v>
      </c>
      <c r="P219" s="10">
        <v>10584</v>
      </c>
      <c r="Q219" s="10">
        <v>15</v>
      </c>
      <c r="R219" s="11">
        <v>1.4172335600907029E-3</v>
      </c>
      <c r="S219" s="10">
        <v>0</v>
      </c>
    </row>
    <row r="220" spans="2:19" x14ac:dyDescent="0.3">
      <c r="B220" s="9">
        <v>42219</v>
      </c>
      <c r="C220" s="16" t="s">
        <v>18</v>
      </c>
      <c r="D220" s="10">
        <v>88</v>
      </c>
      <c r="E220" s="10">
        <v>221846</v>
      </c>
      <c r="F220" s="10">
        <v>542</v>
      </c>
      <c r="G220" s="11">
        <v>2.4431362296367751E-3</v>
      </c>
      <c r="H220" s="10">
        <f t="shared" si="3"/>
        <v>1076200</v>
      </c>
      <c r="I220" s="17"/>
      <c r="J220" s="10">
        <v>63</v>
      </c>
      <c r="K220" s="10">
        <v>101000</v>
      </c>
      <c r="L220" s="10">
        <v>207519</v>
      </c>
      <c r="M220" s="10">
        <v>508</v>
      </c>
      <c r="N220" s="11">
        <v>2.4479686197408429E-3</v>
      </c>
      <c r="O220" s="10">
        <v>975200</v>
      </c>
      <c r="P220" s="10">
        <v>14327</v>
      </c>
      <c r="Q220" s="10">
        <v>34</v>
      </c>
      <c r="R220" s="11">
        <v>2.3731416207161305E-3</v>
      </c>
      <c r="S220" s="10">
        <v>0</v>
      </c>
    </row>
    <row r="221" spans="2:19" x14ac:dyDescent="0.3">
      <c r="B221" s="9">
        <v>42220</v>
      </c>
      <c r="C221" s="16" t="s">
        <v>19</v>
      </c>
      <c r="D221" s="10">
        <v>91</v>
      </c>
      <c r="E221" s="10">
        <v>221665</v>
      </c>
      <c r="F221" s="10">
        <v>496</v>
      </c>
      <c r="G221" s="11">
        <v>2.2376108091038279E-3</v>
      </c>
      <c r="H221" s="10">
        <f t="shared" si="3"/>
        <v>658310</v>
      </c>
      <c r="I221" s="17"/>
      <c r="J221" s="10">
        <v>39</v>
      </c>
      <c r="K221" s="10">
        <v>221000</v>
      </c>
      <c r="L221" s="10">
        <v>207765</v>
      </c>
      <c r="M221" s="10">
        <v>462</v>
      </c>
      <c r="N221" s="11">
        <v>2.2236661612879938E-3</v>
      </c>
      <c r="O221" s="10">
        <v>269100</v>
      </c>
      <c r="P221" s="10">
        <v>13900</v>
      </c>
      <c r="Q221" s="10">
        <v>34</v>
      </c>
      <c r="R221" s="11">
        <v>2.4460431654676259E-3</v>
      </c>
      <c r="S221" s="10">
        <v>168210</v>
      </c>
    </row>
    <row r="222" spans="2:19" x14ac:dyDescent="0.3">
      <c r="B222" s="9">
        <v>42221</v>
      </c>
      <c r="C222" s="16" t="s">
        <v>13</v>
      </c>
      <c r="D222" s="10">
        <v>86</v>
      </c>
      <c r="E222" s="10">
        <v>217268</v>
      </c>
      <c r="F222" s="10">
        <v>466</v>
      </c>
      <c r="G222" s="11">
        <v>2.1448165399414547E-3</v>
      </c>
      <c r="H222" s="10">
        <f t="shared" si="3"/>
        <v>644500</v>
      </c>
      <c r="I222" s="17"/>
      <c r="J222" s="10">
        <v>40</v>
      </c>
      <c r="K222" s="10">
        <v>145500</v>
      </c>
      <c r="L222" s="10">
        <v>203686</v>
      </c>
      <c r="M222" s="10">
        <v>435</v>
      </c>
      <c r="N222" s="11">
        <v>2.1356401519986648E-3</v>
      </c>
      <c r="O222" s="10">
        <v>499000</v>
      </c>
      <c r="P222" s="10">
        <v>13582</v>
      </c>
      <c r="Q222" s="10">
        <v>31</v>
      </c>
      <c r="R222" s="11">
        <v>2.2824326314239436E-3</v>
      </c>
      <c r="S222" s="10">
        <v>0</v>
      </c>
    </row>
    <row r="223" spans="2:19" x14ac:dyDescent="0.3">
      <c r="B223" s="9">
        <v>42222</v>
      </c>
      <c r="C223" s="16" t="s">
        <v>14</v>
      </c>
      <c r="D223" s="10">
        <v>76</v>
      </c>
      <c r="E223" s="10">
        <v>217654</v>
      </c>
      <c r="F223" s="10">
        <v>426</v>
      </c>
      <c r="G223" s="11">
        <v>1.9572348773741811E-3</v>
      </c>
      <c r="H223" s="10">
        <f t="shared" si="3"/>
        <v>545700</v>
      </c>
      <c r="I223" s="17"/>
      <c r="J223" s="10">
        <v>45</v>
      </c>
      <c r="K223" s="10">
        <v>479700</v>
      </c>
      <c r="L223" s="10">
        <v>204349</v>
      </c>
      <c r="M223" s="10">
        <v>402</v>
      </c>
      <c r="N223" s="11">
        <v>1.9672227414863786E-3</v>
      </c>
      <c r="O223" s="10">
        <v>19500</v>
      </c>
      <c r="P223" s="10">
        <v>13305</v>
      </c>
      <c r="Q223" s="10">
        <v>24</v>
      </c>
      <c r="R223" s="11">
        <v>1.8038331454340473E-3</v>
      </c>
      <c r="S223" s="10">
        <v>46500</v>
      </c>
    </row>
    <row r="224" spans="2:19" x14ac:dyDescent="0.3">
      <c r="B224" s="9">
        <v>42223</v>
      </c>
      <c r="C224" s="16" t="s">
        <v>15</v>
      </c>
      <c r="D224" s="10">
        <v>64</v>
      </c>
      <c r="E224" s="10">
        <v>211399</v>
      </c>
      <c r="F224" s="10">
        <v>420</v>
      </c>
      <c r="G224" s="11">
        <v>1.9867643650159179E-3</v>
      </c>
      <c r="H224" s="10">
        <f t="shared" si="3"/>
        <v>573000</v>
      </c>
      <c r="I224" s="17"/>
      <c r="J224" s="10">
        <v>40</v>
      </c>
      <c r="K224" s="10">
        <v>60000</v>
      </c>
      <c r="L224" s="10">
        <v>199581</v>
      </c>
      <c r="M224" s="10">
        <v>400</v>
      </c>
      <c r="N224" s="11">
        <v>2.0041987964786226E-3</v>
      </c>
      <c r="O224" s="10">
        <v>513000</v>
      </c>
      <c r="P224" s="10">
        <v>11818</v>
      </c>
      <c r="Q224" s="10">
        <v>20</v>
      </c>
      <c r="R224" s="11">
        <v>1.6923337282112032E-3</v>
      </c>
      <c r="S224" s="10">
        <v>0</v>
      </c>
    </row>
    <row r="225" spans="2:19" x14ac:dyDescent="0.3">
      <c r="B225" s="9">
        <v>42224</v>
      </c>
      <c r="C225" s="16" t="s">
        <v>16</v>
      </c>
      <c r="D225" s="10">
        <v>53</v>
      </c>
      <c r="E225" s="10">
        <v>127151</v>
      </c>
      <c r="F225" s="10">
        <v>311</v>
      </c>
      <c r="G225" s="11">
        <v>2.4459107675126423E-3</v>
      </c>
      <c r="H225" s="10">
        <f t="shared" si="3"/>
        <v>111000</v>
      </c>
      <c r="I225" s="17"/>
      <c r="J225" s="10">
        <v>28</v>
      </c>
      <c r="K225" s="10">
        <v>0</v>
      </c>
      <c r="L225" s="10">
        <v>117167</v>
      </c>
      <c r="M225" s="10">
        <v>293</v>
      </c>
      <c r="N225" s="11">
        <v>2.500704123174614E-3</v>
      </c>
      <c r="O225" s="10">
        <v>0</v>
      </c>
      <c r="P225" s="10">
        <v>9984</v>
      </c>
      <c r="Q225" s="10">
        <v>18</v>
      </c>
      <c r="R225" s="11">
        <v>1.8028846153846155E-3</v>
      </c>
      <c r="S225" s="10">
        <v>111000</v>
      </c>
    </row>
    <row r="226" spans="2:19" x14ac:dyDescent="0.3">
      <c r="B226" s="9">
        <v>42225</v>
      </c>
      <c r="C226" s="16" t="s">
        <v>17</v>
      </c>
      <c r="D226" s="10">
        <v>59</v>
      </c>
      <c r="E226" s="10">
        <v>129215</v>
      </c>
      <c r="F226" s="10">
        <v>310</v>
      </c>
      <c r="G226" s="11">
        <v>2.3991022714081184E-3</v>
      </c>
      <c r="H226" s="10">
        <f t="shared" si="3"/>
        <v>317500</v>
      </c>
      <c r="I226" s="17"/>
      <c r="J226" s="10">
        <v>44</v>
      </c>
      <c r="K226" s="10">
        <v>0</v>
      </c>
      <c r="L226" s="10">
        <v>116544</v>
      </c>
      <c r="M226" s="10">
        <v>302</v>
      </c>
      <c r="N226" s="11">
        <v>2.591295991213619E-3</v>
      </c>
      <c r="O226" s="10">
        <v>224500</v>
      </c>
      <c r="P226" s="10">
        <v>12671</v>
      </c>
      <c r="Q226" s="10">
        <v>8</v>
      </c>
      <c r="R226" s="11">
        <v>6.3136295477862834E-4</v>
      </c>
      <c r="S226" s="10">
        <v>93000</v>
      </c>
    </row>
    <row r="227" spans="2:19" x14ac:dyDescent="0.3">
      <c r="B227" s="9">
        <v>42226</v>
      </c>
      <c r="C227" s="16" t="s">
        <v>18</v>
      </c>
      <c r="D227" s="10">
        <v>64</v>
      </c>
      <c r="E227" s="10">
        <v>232847</v>
      </c>
      <c r="F227" s="10">
        <v>436</v>
      </c>
      <c r="G227" s="11">
        <v>1.8724741997964329E-3</v>
      </c>
      <c r="H227" s="10">
        <f t="shared" si="3"/>
        <v>561500</v>
      </c>
      <c r="I227" s="17"/>
      <c r="J227" s="10">
        <v>45</v>
      </c>
      <c r="K227" s="10">
        <v>210000</v>
      </c>
      <c r="L227" s="10">
        <v>214951</v>
      </c>
      <c r="M227" s="10">
        <v>404</v>
      </c>
      <c r="N227" s="11">
        <v>1.8794981181757702E-3</v>
      </c>
      <c r="O227" s="10">
        <v>320300</v>
      </c>
      <c r="P227" s="10">
        <v>17896</v>
      </c>
      <c r="Q227" s="10">
        <v>32</v>
      </c>
      <c r="R227" s="11">
        <v>1.7881090746535539E-3</v>
      </c>
      <c r="S227" s="10">
        <v>31200</v>
      </c>
    </row>
    <row r="228" spans="2:19" x14ac:dyDescent="0.3">
      <c r="B228" s="9">
        <v>42227</v>
      </c>
      <c r="C228" s="16" t="s">
        <v>19</v>
      </c>
      <c r="D228" s="10">
        <v>82</v>
      </c>
      <c r="E228" s="10">
        <v>302171</v>
      </c>
      <c r="F228" s="10">
        <v>544</v>
      </c>
      <c r="G228" s="11">
        <v>1.8003051252436534E-3</v>
      </c>
      <c r="H228" s="10">
        <f t="shared" si="3"/>
        <v>329900</v>
      </c>
      <c r="I228" s="17"/>
      <c r="J228" s="10">
        <v>36</v>
      </c>
      <c r="K228" s="10">
        <v>0</v>
      </c>
      <c r="L228" s="10">
        <v>283733</v>
      </c>
      <c r="M228" s="10">
        <v>519</v>
      </c>
      <c r="N228" s="11">
        <v>1.8291844797749997E-3</v>
      </c>
      <c r="O228" s="10">
        <v>329900</v>
      </c>
      <c r="P228" s="10">
        <v>18438</v>
      </c>
      <c r="Q228" s="10">
        <v>25</v>
      </c>
      <c r="R228" s="11">
        <v>1.3558954333441804E-3</v>
      </c>
      <c r="S228" s="10">
        <v>0</v>
      </c>
    </row>
    <row r="229" spans="2:19" x14ac:dyDescent="0.3">
      <c r="B229" s="9">
        <v>42228</v>
      </c>
      <c r="C229" s="16" t="s">
        <v>13</v>
      </c>
      <c r="D229" s="10">
        <v>37</v>
      </c>
      <c r="E229" s="10">
        <v>302594</v>
      </c>
      <c r="F229" s="10">
        <v>306</v>
      </c>
      <c r="G229" s="11">
        <v>1.0112560063980118E-3</v>
      </c>
      <c r="H229" s="10">
        <f t="shared" si="3"/>
        <v>119340</v>
      </c>
      <c r="I229" s="17"/>
      <c r="J229" s="10">
        <v>37</v>
      </c>
      <c r="K229" s="10">
        <v>0</v>
      </c>
      <c r="L229" s="10">
        <v>293503</v>
      </c>
      <c r="M229" s="10">
        <v>299</v>
      </c>
      <c r="N229" s="11">
        <v>1.0187289397382651E-3</v>
      </c>
      <c r="O229" s="10">
        <v>39500</v>
      </c>
      <c r="P229" s="10">
        <v>9091</v>
      </c>
      <c r="Q229" s="10">
        <v>7</v>
      </c>
      <c r="R229" s="11">
        <v>7.6999230007699922E-4</v>
      </c>
      <c r="S229" s="10">
        <v>79840</v>
      </c>
    </row>
    <row r="230" spans="2:19" x14ac:dyDescent="0.3">
      <c r="B230" s="9">
        <v>42229</v>
      </c>
      <c r="C230" s="16" t="s">
        <v>14</v>
      </c>
      <c r="D230" s="10">
        <v>0</v>
      </c>
      <c r="E230" s="10">
        <v>186</v>
      </c>
      <c r="F230" s="10">
        <v>2</v>
      </c>
      <c r="G230" s="11">
        <v>1.0752688172043012E-2</v>
      </c>
      <c r="H230" s="10">
        <f t="shared" si="3"/>
        <v>0</v>
      </c>
      <c r="I230" s="17"/>
      <c r="J230" s="10">
        <v>31</v>
      </c>
      <c r="K230" s="10">
        <v>0</v>
      </c>
      <c r="L230" s="10">
        <v>184</v>
      </c>
      <c r="M230" s="10">
        <v>1</v>
      </c>
      <c r="N230" s="11">
        <v>5.434782608695652E-3</v>
      </c>
      <c r="O230" s="10">
        <v>0</v>
      </c>
      <c r="P230" s="10">
        <v>2</v>
      </c>
      <c r="Q230" s="10">
        <v>1</v>
      </c>
      <c r="R230" s="11">
        <v>0.5</v>
      </c>
      <c r="S230" s="10">
        <v>0</v>
      </c>
    </row>
    <row r="231" spans="2:19" x14ac:dyDescent="0.3">
      <c r="B231" s="9">
        <v>42230</v>
      </c>
      <c r="C231" s="16" t="s">
        <v>15</v>
      </c>
      <c r="D231" s="10">
        <v>0</v>
      </c>
      <c r="E231" s="10">
        <v>0</v>
      </c>
      <c r="F231" s="10">
        <v>0</v>
      </c>
      <c r="G231" s="11" t="s">
        <v>7</v>
      </c>
      <c r="H231" s="10">
        <f t="shared" si="3"/>
        <v>0</v>
      </c>
      <c r="I231" s="17"/>
      <c r="J231" s="10">
        <v>29</v>
      </c>
      <c r="K231" s="10">
        <v>0</v>
      </c>
      <c r="L231" s="10">
        <v>0</v>
      </c>
      <c r="M231" s="10">
        <v>0</v>
      </c>
      <c r="N231" s="11" t="s">
        <v>7</v>
      </c>
      <c r="O231" s="10">
        <v>0</v>
      </c>
      <c r="P231" s="10">
        <v>0</v>
      </c>
      <c r="Q231" s="10">
        <v>0</v>
      </c>
      <c r="R231" s="11" t="s">
        <v>7</v>
      </c>
      <c r="S231" s="10">
        <v>0</v>
      </c>
    </row>
    <row r="232" spans="2:19" x14ac:dyDescent="0.3">
      <c r="B232" s="9">
        <v>42231</v>
      </c>
      <c r="C232" s="16" t="s">
        <v>16</v>
      </c>
      <c r="D232" s="10">
        <v>0</v>
      </c>
      <c r="E232" s="10">
        <v>0</v>
      </c>
      <c r="F232" s="10">
        <v>0</v>
      </c>
      <c r="G232" s="11" t="s">
        <v>7</v>
      </c>
      <c r="H232" s="10">
        <f t="shared" si="3"/>
        <v>88800</v>
      </c>
      <c r="I232" s="17"/>
      <c r="J232" s="10">
        <v>24</v>
      </c>
      <c r="K232" s="10">
        <v>88800</v>
      </c>
      <c r="L232" s="10">
        <v>0</v>
      </c>
      <c r="M232" s="10">
        <v>0</v>
      </c>
      <c r="N232" s="11" t="s">
        <v>7</v>
      </c>
      <c r="O232" s="10">
        <v>0</v>
      </c>
      <c r="P232" s="10">
        <v>0</v>
      </c>
      <c r="Q232" s="10">
        <v>0</v>
      </c>
      <c r="R232" s="11" t="s">
        <v>7</v>
      </c>
      <c r="S232" s="10">
        <v>0</v>
      </c>
    </row>
    <row r="233" spans="2:19" x14ac:dyDescent="0.3">
      <c r="B233" s="9">
        <v>42232</v>
      </c>
      <c r="C233" s="16" t="s">
        <v>17</v>
      </c>
      <c r="D233" s="10">
        <v>0</v>
      </c>
      <c r="E233" s="10">
        <v>10664</v>
      </c>
      <c r="F233" s="10">
        <v>21</v>
      </c>
      <c r="G233" s="11">
        <v>1.9692423105776443E-3</v>
      </c>
      <c r="H233" s="10">
        <f t="shared" si="3"/>
        <v>97500</v>
      </c>
      <c r="I233" s="17"/>
      <c r="J233" s="10">
        <v>115</v>
      </c>
      <c r="K233" s="10">
        <v>73000</v>
      </c>
      <c r="L233" s="10">
        <v>9552</v>
      </c>
      <c r="M233" s="10">
        <v>20</v>
      </c>
      <c r="N233" s="11">
        <v>2.0938023450586263E-3</v>
      </c>
      <c r="O233" s="10">
        <v>24500</v>
      </c>
      <c r="P233" s="10">
        <v>1112</v>
      </c>
      <c r="Q233" s="10">
        <v>1</v>
      </c>
      <c r="R233" s="11">
        <v>8.9928057553956839E-4</v>
      </c>
      <c r="S233" s="10">
        <v>0</v>
      </c>
    </row>
    <row r="234" spans="2:19" x14ac:dyDescent="0.3">
      <c r="B234" s="9">
        <v>42233</v>
      </c>
      <c r="C234" s="16" t="s">
        <v>18</v>
      </c>
      <c r="D234" s="10">
        <v>493</v>
      </c>
      <c r="E234" s="10">
        <v>210498</v>
      </c>
      <c r="F234" s="10">
        <v>322</v>
      </c>
      <c r="G234" s="11">
        <v>1.5297057454227595E-3</v>
      </c>
      <c r="H234" s="10">
        <f t="shared" si="3"/>
        <v>424500</v>
      </c>
      <c r="I234" s="17"/>
      <c r="J234" s="10">
        <v>598</v>
      </c>
      <c r="K234" s="10">
        <v>156500</v>
      </c>
      <c r="L234" s="10">
        <v>195639</v>
      </c>
      <c r="M234" s="10">
        <v>287</v>
      </c>
      <c r="N234" s="11">
        <v>1.4669876660584034E-3</v>
      </c>
      <c r="O234" s="10">
        <v>229000</v>
      </c>
      <c r="P234" s="10">
        <v>14859</v>
      </c>
      <c r="Q234" s="10">
        <v>35</v>
      </c>
      <c r="R234" s="11">
        <v>2.3554747964196782E-3</v>
      </c>
      <c r="S234" s="10">
        <v>39000</v>
      </c>
    </row>
    <row r="235" spans="2:19" x14ac:dyDescent="0.3">
      <c r="B235" s="9">
        <v>42234</v>
      </c>
      <c r="C235" s="16" t="s">
        <v>19</v>
      </c>
      <c r="D235" s="10">
        <v>938</v>
      </c>
      <c r="E235" s="10">
        <v>242637</v>
      </c>
      <c r="F235" s="10">
        <v>332</v>
      </c>
      <c r="G235" s="11">
        <v>1.3682991464615867E-3</v>
      </c>
      <c r="H235" s="10">
        <f t="shared" si="3"/>
        <v>790200</v>
      </c>
      <c r="I235" s="17"/>
      <c r="J235" s="10">
        <v>255</v>
      </c>
      <c r="K235" s="10">
        <v>546900</v>
      </c>
      <c r="L235" s="10">
        <v>226729</v>
      </c>
      <c r="M235" s="10">
        <v>298</v>
      </c>
      <c r="N235" s="11">
        <v>1.3143444376325921E-3</v>
      </c>
      <c r="O235" s="10">
        <v>243300</v>
      </c>
      <c r="P235" s="10">
        <v>15908</v>
      </c>
      <c r="Q235" s="10">
        <v>34</v>
      </c>
      <c r="R235" s="11">
        <v>2.1372894141312546E-3</v>
      </c>
      <c r="S235" s="10">
        <v>0</v>
      </c>
    </row>
    <row r="236" spans="2:19" x14ac:dyDescent="0.3">
      <c r="B236" s="9">
        <v>42235</v>
      </c>
      <c r="C236" s="16" t="s">
        <v>13</v>
      </c>
      <c r="D236" s="10">
        <v>584</v>
      </c>
      <c r="E236" s="10">
        <v>240697</v>
      </c>
      <c r="F236" s="10">
        <v>313</v>
      </c>
      <c r="G236" s="11">
        <v>1.3003901170351106E-3</v>
      </c>
      <c r="H236" s="10">
        <f t="shared" si="3"/>
        <v>638700</v>
      </c>
      <c r="I236" s="17"/>
      <c r="J236" s="10">
        <v>185</v>
      </c>
      <c r="K236" s="10">
        <v>425700</v>
      </c>
      <c r="L236" s="10">
        <v>225045</v>
      </c>
      <c r="M236" s="10">
        <v>277</v>
      </c>
      <c r="N236" s="11">
        <v>1.2308649381234864E-3</v>
      </c>
      <c r="O236" s="10">
        <v>213000</v>
      </c>
      <c r="P236" s="10">
        <v>15652</v>
      </c>
      <c r="Q236" s="10">
        <v>36</v>
      </c>
      <c r="R236" s="11">
        <v>2.3000255558395092E-3</v>
      </c>
      <c r="S236" s="10">
        <v>0</v>
      </c>
    </row>
    <row r="237" spans="2:19" x14ac:dyDescent="0.3">
      <c r="B237" s="9">
        <v>42236</v>
      </c>
      <c r="C237" s="16" t="s">
        <v>14</v>
      </c>
      <c r="D237" s="10">
        <v>499</v>
      </c>
      <c r="E237" s="10">
        <v>254530</v>
      </c>
      <c r="F237" s="10">
        <v>336</v>
      </c>
      <c r="G237" s="11">
        <v>1.3200801477232546E-3</v>
      </c>
      <c r="H237" s="10">
        <f t="shared" si="3"/>
        <v>432000</v>
      </c>
      <c r="I237" s="17"/>
      <c r="J237" s="10">
        <v>140</v>
      </c>
      <c r="K237" s="10">
        <v>233500</v>
      </c>
      <c r="L237" s="10">
        <v>238605</v>
      </c>
      <c r="M237" s="10">
        <v>286</v>
      </c>
      <c r="N237" s="11">
        <v>1.1986337251943589E-3</v>
      </c>
      <c r="O237" s="10">
        <v>198500</v>
      </c>
      <c r="P237" s="10">
        <v>15925</v>
      </c>
      <c r="Q237" s="10">
        <v>50</v>
      </c>
      <c r="R237" s="11">
        <v>3.1397174254317113E-3</v>
      </c>
      <c r="S237" s="10">
        <v>0</v>
      </c>
    </row>
    <row r="238" spans="2:19" x14ac:dyDescent="0.3">
      <c r="B238" s="9">
        <v>42237</v>
      </c>
      <c r="C238" s="16" t="s">
        <v>15</v>
      </c>
      <c r="D238" s="10">
        <v>363</v>
      </c>
      <c r="E238" s="10">
        <v>238512</v>
      </c>
      <c r="F238" s="10">
        <v>316</v>
      </c>
      <c r="G238" s="11">
        <v>1.3248809284228885E-3</v>
      </c>
      <c r="H238" s="10">
        <f t="shared" si="3"/>
        <v>673000</v>
      </c>
      <c r="I238" s="17"/>
      <c r="J238" s="10">
        <v>120</v>
      </c>
      <c r="K238" s="10">
        <v>400000</v>
      </c>
      <c r="L238" s="10">
        <v>224094</v>
      </c>
      <c r="M238" s="10">
        <v>283</v>
      </c>
      <c r="N238" s="11">
        <v>1.2628629057449107E-3</v>
      </c>
      <c r="O238" s="10">
        <v>273000</v>
      </c>
      <c r="P238" s="10">
        <v>14418</v>
      </c>
      <c r="Q238" s="10">
        <v>33</v>
      </c>
      <c r="R238" s="11">
        <v>2.2888056595921765E-3</v>
      </c>
      <c r="S238" s="10">
        <v>0</v>
      </c>
    </row>
    <row r="239" spans="2:19" x14ac:dyDescent="0.3">
      <c r="B239" s="9">
        <v>42238</v>
      </c>
      <c r="C239" s="16" t="s">
        <v>16</v>
      </c>
      <c r="D239" s="10">
        <v>340</v>
      </c>
      <c r="E239" s="10">
        <v>135144</v>
      </c>
      <c r="F239" s="10">
        <v>232</v>
      </c>
      <c r="G239" s="11">
        <v>1.7166873853075239E-3</v>
      </c>
      <c r="H239" s="10">
        <f t="shared" si="3"/>
        <v>203500</v>
      </c>
      <c r="I239" s="17"/>
      <c r="J239" s="10">
        <v>90</v>
      </c>
      <c r="K239" s="10">
        <v>89000</v>
      </c>
      <c r="L239" s="10">
        <v>123296</v>
      </c>
      <c r="M239" s="10">
        <v>206</v>
      </c>
      <c r="N239" s="11">
        <v>1.6707760186867376E-3</v>
      </c>
      <c r="O239" s="10">
        <v>114500</v>
      </c>
      <c r="P239" s="10">
        <v>11848</v>
      </c>
      <c r="Q239" s="10">
        <v>26</v>
      </c>
      <c r="R239" s="11">
        <v>2.1944632005401754E-3</v>
      </c>
      <c r="S239" s="10">
        <v>0</v>
      </c>
    </row>
    <row r="240" spans="2:19" x14ac:dyDescent="0.3">
      <c r="B240" s="9">
        <v>42239</v>
      </c>
      <c r="C240" s="16" t="s">
        <v>17</v>
      </c>
      <c r="D240" s="10">
        <v>287</v>
      </c>
      <c r="E240" s="10">
        <v>24390</v>
      </c>
      <c r="F240" s="10">
        <v>219</v>
      </c>
      <c r="G240" s="11">
        <v>8.9790897908979088E-3</v>
      </c>
      <c r="H240" s="10">
        <f t="shared" si="3"/>
        <v>451700</v>
      </c>
      <c r="I240" s="17"/>
      <c r="J240" s="10">
        <v>132</v>
      </c>
      <c r="K240" s="10">
        <v>393700</v>
      </c>
      <c r="L240" s="10">
        <v>12126</v>
      </c>
      <c r="M240" s="10">
        <v>195</v>
      </c>
      <c r="N240" s="11">
        <v>1.6081147946561108E-2</v>
      </c>
      <c r="O240" s="10">
        <v>58000</v>
      </c>
      <c r="P240" s="10">
        <v>12264</v>
      </c>
      <c r="Q240" s="10">
        <v>24</v>
      </c>
      <c r="R240" s="11">
        <v>1.9569471624266144E-3</v>
      </c>
      <c r="S240" s="10">
        <v>0</v>
      </c>
    </row>
    <row r="241" spans="2:19" x14ac:dyDescent="0.3">
      <c r="B241" s="9">
        <v>42240</v>
      </c>
      <c r="C241" s="16" t="s">
        <v>18</v>
      </c>
      <c r="D241" s="10">
        <v>396</v>
      </c>
      <c r="E241" s="10">
        <v>245371</v>
      </c>
      <c r="F241" s="10">
        <v>453</v>
      </c>
      <c r="G241" s="11">
        <v>1.8461839418676209E-3</v>
      </c>
      <c r="H241" s="10">
        <f t="shared" si="3"/>
        <v>729300</v>
      </c>
      <c r="I241" s="17"/>
      <c r="J241" s="10">
        <v>158</v>
      </c>
      <c r="K241" s="10">
        <v>353700</v>
      </c>
      <c r="L241" s="10">
        <v>226919</v>
      </c>
      <c r="M241" s="10">
        <v>410</v>
      </c>
      <c r="N241" s="11">
        <v>1.8068121223872836E-3</v>
      </c>
      <c r="O241" s="10">
        <v>327600</v>
      </c>
      <c r="P241" s="10">
        <v>18452</v>
      </c>
      <c r="Q241" s="10">
        <v>43</v>
      </c>
      <c r="R241" s="11">
        <v>2.330370691523954E-3</v>
      </c>
      <c r="S241" s="10">
        <v>48000</v>
      </c>
    </row>
    <row r="242" spans="2:19" x14ac:dyDescent="0.3">
      <c r="B242" s="9">
        <v>42241</v>
      </c>
      <c r="C242" s="16" t="s">
        <v>19</v>
      </c>
      <c r="D242" s="10"/>
      <c r="E242" s="10">
        <v>0</v>
      </c>
      <c r="F242" s="10">
        <v>0</v>
      </c>
      <c r="G242" s="11" t="s">
        <v>7</v>
      </c>
      <c r="H242" s="10">
        <f t="shared" si="3"/>
        <v>584700</v>
      </c>
      <c r="I242" s="17"/>
      <c r="J242" s="10">
        <v>128</v>
      </c>
      <c r="K242" s="10">
        <v>533200</v>
      </c>
      <c r="L242" s="10"/>
      <c r="M242" s="10"/>
      <c r="N242" s="11" t="s">
        <v>7</v>
      </c>
      <c r="O242" s="10"/>
      <c r="P242" s="10"/>
      <c r="Q242" s="10"/>
      <c r="R242" s="11" t="s">
        <v>7</v>
      </c>
      <c r="S242" s="10">
        <v>51500</v>
      </c>
    </row>
    <row r="243" spans="2:19" x14ac:dyDescent="0.3">
      <c r="B243" s="9">
        <v>42242</v>
      </c>
      <c r="C243" s="16" t="s">
        <v>13</v>
      </c>
      <c r="D243" s="10"/>
      <c r="E243" s="10">
        <v>0</v>
      </c>
      <c r="F243" s="10">
        <v>0</v>
      </c>
      <c r="G243" s="11" t="s">
        <v>7</v>
      </c>
      <c r="H243" s="10">
        <f t="shared" si="3"/>
        <v>155000</v>
      </c>
      <c r="I243" s="17"/>
      <c r="J243" s="10">
        <v>103</v>
      </c>
      <c r="K243" s="10">
        <v>115500</v>
      </c>
      <c r="L243" s="10"/>
      <c r="M243" s="10"/>
      <c r="N243" s="11" t="s">
        <v>7</v>
      </c>
      <c r="O243" s="10">
        <v>39500</v>
      </c>
      <c r="P243" s="10"/>
      <c r="Q243" s="10"/>
      <c r="R243" s="11" t="s">
        <v>7</v>
      </c>
      <c r="S243" s="10">
        <v>0</v>
      </c>
    </row>
    <row r="244" spans="2:19" x14ac:dyDescent="0.3">
      <c r="B244" s="9">
        <v>42243</v>
      </c>
      <c r="C244" s="16" t="s">
        <v>14</v>
      </c>
      <c r="D244" s="10">
        <v>214</v>
      </c>
      <c r="E244" s="10">
        <v>89255</v>
      </c>
      <c r="F244" s="10">
        <v>257</v>
      </c>
      <c r="G244" s="11">
        <v>2.8793905103355554E-3</v>
      </c>
      <c r="H244" s="10">
        <f t="shared" si="3"/>
        <v>643300</v>
      </c>
      <c r="I244" s="17"/>
      <c r="J244" s="10">
        <v>93</v>
      </c>
      <c r="K244" s="10">
        <v>588300</v>
      </c>
      <c r="L244" s="10">
        <v>81744</v>
      </c>
      <c r="M244" s="10">
        <v>218</v>
      </c>
      <c r="N244" s="11">
        <v>2.6668623996868273E-3</v>
      </c>
      <c r="O244" s="10">
        <v>55000</v>
      </c>
      <c r="P244" s="10">
        <v>7511</v>
      </c>
      <c r="Q244" s="10">
        <v>39</v>
      </c>
      <c r="R244" s="11">
        <v>5.1923845027293299E-3</v>
      </c>
      <c r="S244" s="10">
        <v>0</v>
      </c>
    </row>
    <row r="245" spans="2:19" x14ac:dyDescent="0.3">
      <c r="B245" s="9">
        <v>42244</v>
      </c>
      <c r="C245" s="16" t="s">
        <v>15</v>
      </c>
      <c r="D245" s="10">
        <v>218</v>
      </c>
      <c r="E245" s="10">
        <v>221886</v>
      </c>
      <c r="F245" s="10">
        <v>492</v>
      </c>
      <c r="G245" s="11">
        <v>2.2173548579000027E-3</v>
      </c>
      <c r="H245" s="10">
        <f t="shared" si="3"/>
        <v>552000</v>
      </c>
      <c r="I245" s="17"/>
      <c r="J245" s="10">
        <v>105</v>
      </c>
      <c r="K245" s="10">
        <v>552000</v>
      </c>
      <c r="L245" s="10">
        <v>207331</v>
      </c>
      <c r="M245" s="10">
        <v>439</v>
      </c>
      <c r="N245" s="11">
        <v>2.1173871731675438E-3</v>
      </c>
      <c r="O245" s="10">
        <v>0</v>
      </c>
      <c r="P245" s="10">
        <v>14555</v>
      </c>
      <c r="Q245" s="10">
        <v>53</v>
      </c>
      <c r="R245" s="11">
        <v>3.6413603572655446E-3</v>
      </c>
      <c r="S245" s="10">
        <v>0</v>
      </c>
    </row>
    <row r="246" spans="2:19" x14ac:dyDescent="0.3">
      <c r="B246" s="9">
        <v>42245</v>
      </c>
      <c r="C246" s="16" t="s">
        <v>16</v>
      </c>
      <c r="D246" s="10">
        <v>205</v>
      </c>
      <c r="E246" s="10">
        <v>125895</v>
      </c>
      <c r="F246" s="10">
        <v>298</v>
      </c>
      <c r="G246" s="11">
        <v>2.3670519083363122E-3</v>
      </c>
      <c r="H246" s="10">
        <f t="shared" si="3"/>
        <v>295000</v>
      </c>
      <c r="I246" s="17"/>
      <c r="J246" s="10">
        <v>100</v>
      </c>
      <c r="K246" s="10">
        <v>295000</v>
      </c>
      <c r="L246" s="10">
        <v>116713</v>
      </c>
      <c r="M246" s="10">
        <v>267</v>
      </c>
      <c r="N246" s="11">
        <v>2.2876628995913053E-3</v>
      </c>
      <c r="O246" s="10">
        <v>0</v>
      </c>
      <c r="P246" s="10">
        <v>9182</v>
      </c>
      <c r="Q246" s="10">
        <v>31</v>
      </c>
      <c r="R246" s="11">
        <v>3.3761707688956654E-3</v>
      </c>
      <c r="S246" s="10">
        <v>0</v>
      </c>
    </row>
    <row r="247" spans="2:19" x14ac:dyDescent="0.3">
      <c r="B247" s="9">
        <v>42246</v>
      </c>
      <c r="C247" s="16" t="s">
        <v>17</v>
      </c>
      <c r="D247" s="10">
        <v>292</v>
      </c>
      <c r="E247" s="10">
        <v>133006</v>
      </c>
      <c r="F247" s="10">
        <v>312</v>
      </c>
      <c r="G247" s="11">
        <v>2.3457588379471603E-3</v>
      </c>
      <c r="H247" s="10">
        <f t="shared" si="3"/>
        <v>539200</v>
      </c>
      <c r="I247" s="17"/>
      <c r="J247" s="10">
        <v>120</v>
      </c>
      <c r="K247" s="10">
        <v>539200</v>
      </c>
      <c r="L247" s="10">
        <v>121440</v>
      </c>
      <c r="M247" s="10">
        <v>284</v>
      </c>
      <c r="N247" s="11">
        <v>2.3386034255599474E-3</v>
      </c>
      <c r="O247" s="10">
        <v>0</v>
      </c>
      <c r="P247" s="10">
        <v>11566</v>
      </c>
      <c r="Q247" s="10">
        <v>28</v>
      </c>
      <c r="R247" s="11">
        <v>2.4208888120352758E-3</v>
      </c>
      <c r="S247" s="10">
        <v>0</v>
      </c>
    </row>
    <row r="248" spans="2:19" x14ac:dyDescent="0.3">
      <c r="B248" s="9">
        <v>42247</v>
      </c>
      <c r="C248" s="16" t="s">
        <v>18</v>
      </c>
      <c r="D248" s="10">
        <v>251</v>
      </c>
      <c r="E248" s="10">
        <v>254810</v>
      </c>
      <c r="F248" s="10">
        <v>439</v>
      </c>
      <c r="G248" s="11">
        <v>1.722852321337467E-3</v>
      </c>
      <c r="H248" s="10">
        <f t="shared" si="3"/>
        <v>806500</v>
      </c>
      <c r="I248" s="17"/>
      <c r="J248" s="10">
        <v>123</v>
      </c>
      <c r="K248" s="10">
        <v>806500</v>
      </c>
      <c r="L248" s="10">
        <v>239529</v>
      </c>
      <c r="M248" s="10">
        <v>399</v>
      </c>
      <c r="N248" s="11">
        <v>1.6657690718034142E-3</v>
      </c>
      <c r="O248" s="10">
        <v>0</v>
      </c>
      <c r="P248" s="10">
        <v>15281</v>
      </c>
      <c r="Q248" s="10">
        <v>40</v>
      </c>
      <c r="R248" s="11">
        <v>2.6176297362738039E-3</v>
      </c>
      <c r="S248" s="10">
        <v>0</v>
      </c>
    </row>
    <row r="249" spans="2:19" x14ac:dyDescent="0.3">
      <c r="B249" s="9">
        <v>42248</v>
      </c>
      <c r="C249" s="16" t="s">
        <v>19</v>
      </c>
      <c r="D249" s="10">
        <v>314</v>
      </c>
      <c r="E249" s="10">
        <v>263585</v>
      </c>
      <c r="F249" s="10">
        <v>447</v>
      </c>
      <c r="G249" s="11">
        <v>1.6958476392814462E-3</v>
      </c>
      <c r="H249" s="10">
        <f t="shared" si="3"/>
        <v>475400</v>
      </c>
      <c r="I249" s="17"/>
      <c r="J249" s="10">
        <v>126</v>
      </c>
      <c r="K249" s="10">
        <v>394500</v>
      </c>
      <c r="L249" s="10">
        <v>247917</v>
      </c>
      <c r="M249" s="10">
        <v>405</v>
      </c>
      <c r="N249" s="11">
        <v>1.633611248926052E-3</v>
      </c>
      <c r="O249" s="10">
        <v>0</v>
      </c>
      <c r="P249" s="10">
        <v>15668</v>
      </c>
      <c r="Q249" s="10">
        <v>42</v>
      </c>
      <c r="R249" s="11">
        <v>2.6806229257084506E-3</v>
      </c>
      <c r="S249" s="10">
        <v>80900</v>
      </c>
    </row>
    <row r="250" spans="2:19" x14ac:dyDescent="0.3">
      <c r="B250" s="9">
        <v>42249</v>
      </c>
      <c r="C250" s="16" t="s">
        <v>13</v>
      </c>
      <c r="D250" s="10">
        <v>195</v>
      </c>
      <c r="E250" s="10">
        <v>77037</v>
      </c>
      <c r="F250" s="10">
        <v>187</v>
      </c>
      <c r="G250" s="11">
        <v>2.4274050131754873E-3</v>
      </c>
      <c r="H250" s="10">
        <f t="shared" si="3"/>
        <v>301000</v>
      </c>
      <c r="I250" s="17"/>
      <c r="J250" s="10">
        <v>101</v>
      </c>
      <c r="K250" s="10">
        <v>301000</v>
      </c>
      <c r="L250" s="10">
        <v>64409</v>
      </c>
      <c r="M250" s="10">
        <v>153</v>
      </c>
      <c r="N250" s="11">
        <v>2.3754444254684903E-3</v>
      </c>
      <c r="O250" s="10">
        <v>0</v>
      </c>
      <c r="P250" s="10">
        <v>12628</v>
      </c>
      <c r="Q250" s="10">
        <v>34</v>
      </c>
      <c r="R250" s="11">
        <v>2.6924295216978144E-3</v>
      </c>
      <c r="S250" s="10">
        <v>0</v>
      </c>
    </row>
    <row r="251" spans="2:19" x14ac:dyDescent="0.3">
      <c r="B251" s="9">
        <v>42250</v>
      </c>
      <c r="C251" s="16" t="s">
        <v>14</v>
      </c>
      <c r="D251" s="10">
        <v>156</v>
      </c>
      <c r="E251" s="10">
        <v>44537</v>
      </c>
      <c r="F251" s="10">
        <v>126</v>
      </c>
      <c r="G251" s="11">
        <v>2.829108381794912E-3</v>
      </c>
      <c r="H251" s="10">
        <f t="shared" si="3"/>
        <v>277500</v>
      </c>
      <c r="I251" s="17"/>
      <c r="J251" s="10">
        <v>91</v>
      </c>
      <c r="K251" s="10">
        <v>277500</v>
      </c>
      <c r="L251" s="10">
        <v>41277</v>
      </c>
      <c r="M251" s="10">
        <v>121</v>
      </c>
      <c r="N251" s="11">
        <v>2.9314145892385588E-3</v>
      </c>
      <c r="O251" s="10">
        <v>0</v>
      </c>
      <c r="P251" s="10">
        <v>3260</v>
      </c>
      <c r="Q251" s="10">
        <v>5</v>
      </c>
      <c r="R251" s="11">
        <v>1.5337423312883436E-3</v>
      </c>
      <c r="S251" s="10">
        <v>0</v>
      </c>
    </row>
    <row r="252" spans="2:19" x14ac:dyDescent="0.3">
      <c r="B252" s="9">
        <v>42251</v>
      </c>
      <c r="C252" s="16" t="s">
        <v>15</v>
      </c>
      <c r="D252" s="10">
        <v>155</v>
      </c>
      <c r="E252" s="10">
        <v>86512</v>
      </c>
      <c r="F252" s="10">
        <v>356</v>
      </c>
      <c r="G252" s="11">
        <v>4.1150360643610138E-3</v>
      </c>
      <c r="H252" s="10">
        <f t="shared" si="3"/>
        <v>98000</v>
      </c>
      <c r="I252" s="17"/>
      <c r="J252" s="10">
        <v>84</v>
      </c>
      <c r="K252" s="10">
        <v>74500</v>
      </c>
      <c r="L252" s="10">
        <v>80765</v>
      </c>
      <c r="M252" s="10">
        <v>346</v>
      </c>
      <c r="N252" s="11">
        <v>4.2840339255865783E-3</v>
      </c>
      <c r="O252" s="10">
        <v>23500</v>
      </c>
      <c r="P252" s="10">
        <v>5747</v>
      </c>
      <c r="Q252" s="10">
        <v>10</v>
      </c>
      <c r="R252" s="11">
        <v>1.7400382808421785E-3</v>
      </c>
      <c r="S252" s="10">
        <v>0</v>
      </c>
    </row>
    <row r="253" spans="2:19" x14ac:dyDescent="0.3">
      <c r="B253" s="9">
        <v>42252</v>
      </c>
      <c r="C253" s="16" t="s">
        <v>16</v>
      </c>
      <c r="D253" s="10">
        <v>152</v>
      </c>
      <c r="E253" s="10">
        <v>85365</v>
      </c>
      <c r="F253" s="10">
        <v>362</v>
      </c>
      <c r="G253" s="11">
        <v>4.240613834709776E-3</v>
      </c>
      <c r="H253" s="10">
        <f t="shared" si="3"/>
        <v>96000</v>
      </c>
      <c r="I253" s="17"/>
      <c r="J253" s="10">
        <v>79</v>
      </c>
      <c r="K253" s="10">
        <v>51000</v>
      </c>
      <c r="L253" s="10">
        <v>76918</v>
      </c>
      <c r="M253" s="10">
        <v>340</v>
      </c>
      <c r="N253" s="11">
        <v>4.4202917392547909E-3</v>
      </c>
      <c r="O253" s="10">
        <v>12500</v>
      </c>
      <c r="P253" s="10">
        <v>8447</v>
      </c>
      <c r="Q253" s="10">
        <v>22</v>
      </c>
      <c r="R253" s="11">
        <v>2.6044749615248019E-3</v>
      </c>
      <c r="S253" s="10">
        <v>32500</v>
      </c>
    </row>
    <row r="254" spans="2:19" x14ac:dyDescent="0.3">
      <c r="B254" s="9">
        <v>42253</v>
      </c>
      <c r="C254" s="16" t="s">
        <v>17</v>
      </c>
      <c r="D254" s="10">
        <v>131</v>
      </c>
      <c r="E254" s="10">
        <v>72420</v>
      </c>
      <c r="F254" s="10">
        <v>266</v>
      </c>
      <c r="G254" s="11">
        <v>3.6730185031759181E-3</v>
      </c>
      <c r="H254" s="10">
        <f t="shared" si="3"/>
        <v>358240</v>
      </c>
      <c r="I254" s="17"/>
      <c r="J254" s="10">
        <v>74</v>
      </c>
      <c r="K254" s="10">
        <v>0</v>
      </c>
      <c r="L254" s="10">
        <v>65434</v>
      </c>
      <c r="M254" s="10">
        <v>253</v>
      </c>
      <c r="N254" s="11">
        <v>3.8664914264755325E-3</v>
      </c>
      <c r="O254" s="10">
        <v>211000</v>
      </c>
      <c r="P254" s="10">
        <v>6986</v>
      </c>
      <c r="Q254" s="10">
        <v>13</v>
      </c>
      <c r="R254" s="11">
        <v>1.8608645863154882E-3</v>
      </c>
      <c r="S254" s="10">
        <v>147240</v>
      </c>
    </row>
    <row r="255" spans="2:19" x14ac:dyDescent="0.3">
      <c r="B255" s="9">
        <v>42254</v>
      </c>
      <c r="C255" s="16" t="s">
        <v>18</v>
      </c>
      <c r="D255" s="10">
        <v>148</v>
      </c>
      <c r="E255" s="10">
        <v>67798</v>
      </c>
      <c r="F255" s="10">
        <v>278</v>
      </c>
      <c r="G255" s="11">
        <v>4.1004159414732002E-3</v>
      </c>
      <c r="H255" s="10">
        <f t="shared" si="3"/>
        <v>621800</v>
      </c>
      <c r="I255" s="17"/>
      <c r="J255" s="10">
        <v>70</v>
      </c>
      <c r="K255" s="10">
        <v>621800</v>
      </c>
      <c r="L255" s="10">
        <v>59345</v>
      </c>
      <c r="M255" s="10">
        <v>255</v>
      </c>
      <c r="N255" s="11">
        <v>4.2969079113657424E-3</v>
      </c>
      <c r="O255" s="10">
        <v>0</v>
      </c>
      <c r="P255" s="10">
        <v>8453</v>
      </c>
      <c r="Q255" s="10">
        <v>23</v>
      </c>
      <c r="R255" s="11">
        <v>2.7209274813675619E-3</v>
      </c>
      <c r="S255" s="10">
        <v>0</v>
      </c>
    </row>
    <row r="256" spans="2:19" x14ac:dyDescent="0.3">
      <c r="B256" s="9">
        <v>42255</v>
      </c>
      <c r="C256" s="16" t="s">
        <v>19</v>
      </c>
      <c r="D256" s="10">
        <v>176</v>
      </c>
      <c r="E256" s="10">
        <v>91795</v>
      </c>
      <c r="F256" s="10">
        <v>375</v>
      </c>
      <c r="G256" s="11">
        <v>4.0851898251538753E-3</v>
      </c>
      <c r="H256" s="10">
        <f t="shared" si="3"/>
        <v>967000</v>
      </c>
      <c r="I256" s="17"/>
      <c r="J256" s="10">
        <v>75</v>
      </c>
      <c r="K256" s="10">
        <v>335500</v>
      </c>
      <c r="L256" s="10">
        <v>79938</v>
      </c>
      <c r="M256" s="10">
        <v>347</v>
      </c>
      <c r="N256" s="11">
        <v>4.340864169731542E-3</v>
      </c>
      <c r="O256" s="10">
        <v>631500</v>
      </c>
      <c r="P256" s="10">
        <v>11857</v>
      </c>
      <c r="Q256" s="10">
        <v>28</v>
      </c>
      <c r="R256" s="11">
        <v>2.361474234629333E-3</v>
      </c>
      <c r="S256" s="10">
        <v>0</v>
      </c>
    </row>
    <row r="257" spans="2:19" x14ac:dyDescent="0.3">
      <c r="B257" s="9">
        <v>42256</v>
      </c>
      <c r="C257" s="16" t="s">
        <v>13</v>
      </c>
      <c r="D257" s="10">
        <v>238</v>
      </c>
      <c r="E257" s="10">
        <v>127311</v>
      </c>
      <c r="F257" s="10">
        <v>457</v>
      </c>
      <c r="G257" s="11">
        <v>3.5896348312400342E-3</v>
      </c>
      <c r="H257" s="10">
        <f t="shared" si="3"/>
        <v>804700</v>
      </c>
      <c r="I257" s="17"/>
      <c r="J257" s="10">
        <v>112</v>
      </c>
      <c r="K257" s="10">
        <v>491900</v>
      </c>
      <c r="L257" s="10">
        <v>112639</v>
      </c>
      <c r="M257" s="10">
        <v>427</v>
      </c>
      <c r="N257" s="11">
        <v>3.7908717229378813E-3</v>
      </c>
      <c r="O257" s="10">
        <v>312800</v>
      </c>
      <c r="P257" s="10">
        <v>14672</v>
      </c>
      <c r="Q257" s="10">
        <v>30</v>
      </c>
      <c r="R257" s="11">
        <v>2.0447110141766632E-3</v>
      </c>
      <c r="S257" s="10">
        <v>0</v>
      </c>
    </row>
    <row r="258" spans="2:19" x14ac:dyDescent="0.3">
      <c r="B258" s="9">
        <v>42257</v>
      </c>
      <c r="C258" s="16" t="s">
        <v>14</v>
      </c>
      <c r="D258" s="10">
        <v>222</v>
      </c>
      <c r="E258" s="10">
        <v>149697</v>
      </c>
      <c r="F258" s="10">
        <v>436</v>
      </c>
      <c r="G258" s="11">
        <v>2.9125500177024258E-3</v>
      </c>
      <c r="H258" s="10">
        <f t="shared" si="3"/>
        <v>856800</v>
      </c>
      <c r="I258" s="17"/>
      <c r="J258" s="10">
        <v>101</v>
      </c>
      <c r="K258" s="10">
        <v>463500</v>
      </c>
      <c r="L258" s="10">
        <v>136607</v>
      </c>
      <c r="M258" s="10">
        <v>403</v>
      </c>
      <c r="N258" s="11">
        <v>2.9500684445160205E-3</v>
      </c>
      <c r="O258" s="10">
        <v>393300</v>
      </c>
      <c r="P258" s="10">
        <v>13090</v>
      </c>
      <c r="Q258" s="10">
        <v>33</v>
      </c>
      <c r="R258" s="11">
        <v>2.5210084033613447E-3</v>
      </c>
      <c r="S258" s="10">
        <v>0</v>
      </c>
    </row>
    <row r="259" spans="2:19" x14ac:dyDescent="0.3">
      <c r="B259" s="9">
        <v>42258</v>
      </c>
      <c r="C259" s="16" t="s">
        <v>15</v>
      </c>
      <c r="D259" s="10">
        <v>189</v>
      </c>
      <c r="E259" s="10">
        <v>128736</v>
      </c>
      <c r="F259" s="10">
        <v>424</v>
      </c>
      <c r="G259" s="11">
        <v>3.2935620183942331E-3</v>
      </c>
      <c r="H259" s="10">
        <f t="shared" si="3"/>
        <v>882500</v>
      </c>
      <c r="I259" s="17"/>
      <c r="J259" s="10">
        <v>72</v>
      </c>
      <c r="K259" s="10">
        <v>205500</v>
      </c>
      <c r="L259" s="10">
        <v>116990</v>
      </c>
      <c r="M259" s="10">
        <v>397</v>
      </c>
      <c r="N259" s="11">
        <v>3.3934524318317803E-3</v>
      </c>
      <c r="O259" s="10">
        <v>517500</v>
      </c>
      <c r="P259" s="10">
        <v>11746</v>
      </c>
      <c r="Q259" s="10">
        <v>27</v>
      </c>
      <c r="R259" s="11">
        <v>2.2986548612293546E-3</v>
      </c>
      <c r="S259" s="10">
        <v>159500</v>
      </c>
    </row>
    <row r="260" spans="2:19" x14ac:dyDescent="0.3">
      <c r="B260" s="9">
        <v>42259</v>
      </c>
      <c r="C260" s="16" t="s">
        <v>16</v>
      </c>
      <c r="D260" s="10">
        <v>188</v>
      </c>
      <c r="E260" s="10">
        <v>75073</v>
      </c>
      <c r="F260" s="10">
        <v>326</v>
      </c>
      <c r="G260" s="11">
        <v>4.3424400250422924E-3</v>
      </c>
      <c r="H260" s="10">
        <f t="shared" si="3"/>
        <v>1077500</v>
      </c>
      <c r="I260" s="17"/>
      <c r="J260" s="10">
        <v>84</v>
      </c>
      <c r="K260" s="10">
        <v>21500</v>
      </c>
      <c r="L260" s="10">
        <v>66734</v>
      </c>
      <c r="M260" s="10">
        <v>299</v>
      </c>
      <c r="N260" s="11">
        <v>4.4804747205322622E-3</v>
      </c>
      <c r="O260" s="10">
        <v>1056000</v>
      </c>
      <c r="P260" s="10">
        <v>8339</v>
      </c>
      <c r="Q260" s="10">
        <v>27</v>
      </c>
      <c r="R260" s="11">
        <v>3.2377982971579324E-3</v>
      </c>
      <c r="S260" s="10">
        <v>0</v>
      </c>
    </row>
    <row r="261" spans="2:19" x14ac:dyDescent="0.3">
      <c r="B261" s="9">
        <v>42260</v>
      </c>
      <c r="C261" s="16" t="s">
        <v>17</v>
      </c>
      <c r="D261" s="10">
        <v>242</v>
      </c>
      <c r="E261" s="10">
        <v>84550</v>
      </c>
      <c r="F261" s="10">
        <v>354</v>
      </c>
      <c r="G261" s="11">
        <v>4.1868716735659374E-3</v>
      </c>
      <c r="H261" s="10">
        <f t="shared" si="3"/>
        <v>317400</v>
      </c>
      <c r="I261" s="17"/>
      <c r="J261" s="10">
        <v>81</v>
      </c>
      <c r="K261" s="10">
        <v>244900</v>
      </c>
      <c r="L261" s="10">
        <v>74097</v>
      </c>
      <c r="M261" s="10">
        <v>329</v>
      </c>
      <c r="N261" s="11">
        <v>4.4401257810707589E-3</v>
      </c>
      <c r="O261" s="10">
        <v>72500</v>
      </c>
      <c r="P261" s="10">
        <v>10453</v>
      </c>
      <c r="Q261" s="10">
        <v>25</v>
      </c>
      <c r="R261" s="11">
        <v>2.3916578972543769E-3</v>
      </c>
      <c r="S261" s="10">
        <v>0</v>
      </c>
    </row>
    <row r="262" spans="2:19" x14ac:dyDescent="0.3">
      <c r="B262" s="9">
        <v>42261</v>
      </c>
      <c r="C262" s="16" t="s">
        <v>18</v>
      </c>
      <c r="D262" s="10">
        <v>221</v>
      </c>
      <c r="E262" s="10">
        <v>107581</v>
      </c>
      <c r="F262" s="10">
        <v>391</v>
      </c>
      <c r="G262" s="11">
        <v>3.6344707708610255E-3</v>
      </c>
      <c r="H262" s="10">
        <f t="shared" ref="H262:H325" si="4">K262+O262+S262</f>
        <v>280000</v>
      </c>
      <c r="I262" s="17"/>
      <c r="J262" s="10">
        <v>91</v>
      </c>
      <c r="K262" s="10">
        <v>31500</v>
      </c>
      <c r="L262" s="10">
        <v>97647</v>
      </c>
      <c r="M262" s="10">
        <v>364</v>
      </c>
      <c r="N262" s="11">
        <v>3.7277130889837883E-3</v>
      </c>
      <c r="O262" s="10">
        <v>248500</v>
      </c>
      <c r="P262" s="10">
        <v>9934</v>
      </c>
      <c r="Q262" s="10">
        <v>27</v>
      </c>
      <c r="R262" s="11">
        <v>2.7179383933964162E-3</v>
      </c>
      <c r="S262" s="10">
        <v>0</v>
      </c>
    </row>
    <row r="263" spans="2:19" x14ac:dyDescent="0.3">
      <c r="B263" s="9">
        <v>42262</v>
      </c>
      <c r="C263" s="16" t="s">
        <v>19</v>
      </c>
      <c r="D263" s="10">
        <v>191</v>
      </c>
      <c r="E263" s="10">
        <v>103418</v>
      </c>
      <c r="F263" s="10">
        <v>408</v>
      </c>
      <c r="G263" s="11">
        <v>3.9451546152507299E-3</v>
      </c>
      <c r="H263" s="10">
        <f t="shared" si="4"/>
        <v>678500</v>
      </c>
      <c r="I263" s="17"/>
      <c r="J263" s="10">
        <v>92</v>
      </c>
      <c r="K263" s="10">
        <v>286000</v>
      </c>
      <c r="L263" s="10">
        <v>93573</v>
      </c>
      <c r="M263" s="10">
        <v>385</v>
      </c>
      <c r="N263" s="11">
        <v>4.1144347194169255E-3</v>
      </c>
      <c r="O263" s="10">
        <v>392500</v>
      </c>
      <c r="P263" s="10">
        <v>9845</v>
      </c>
      <c r="Q263" s="10">
        <v>23</v>
      </c>
      <c r="R263" s="11">
        <v>2.3362112747587608E-3</v>
      </c>
      <c r="S263" s="10">
        <v>0</v>
      </c>
    </row>
    <row r="264" spans="2:19" x14ac:dyDescent="0.3">
      <c r="B264" s="9">
        <v>42263</v>
      </c>
      <c r="C264" s="16" t="s">
        <v>13</v>
      </c>
      <c r="D264" s="10">
        <v>179</v>
      </c>
      <c r="E264" s="10">
        <v>102076</v>
      </c>
      <c r="F264" s="10">
        <v>352</v>
      </c>
      <c r="G264" s="11">
        <v>3.4484109878913749E-3</v>
      </c>
      <c r="H264" s="10">
        <f t="shared" si="4"/>
        <v>630000</v>
      </c>
      <c r="I264" s="17"/>
      <c r="J264" s="10">
        <v>80</v>
      </c>
      <c r="K264" s="10">
        <v>211500</v>
      </c>
      <c r="L264" s="10">
        <v>93057</v>
      </c>
      <c r="M264" s="10">
        <v>337</v>
      </c>
      <c r="N264" s="11">
        <v>3.6214363239734787E-3</v>
      </c>
      <c r="O264" s="10">
        <v>367000</v>
      </c>
      <c r="P264" s="10">
        <v>9019</v>
      </c>
      <c r="Q264" s="10">
        <v>15</v>
      </c>
      <c r="R264" s="11">
        <v>1.6631555604834239E-3</v>
      </c>
      <c r="S264" s="10">
        <v>51500</v>
      </c>
    </row>
    <row r="265" spans="2:19" x14ac:dyDescent="0.3">
      <c r="B265" s="9">
        <v>42264</v>
      </c>
      <c r="C265" s="16" t="s">
        <v>14</v>
      </c>
      <c r="D265" s="10">
        <v>193</v>
      </c>
      <c r="E265" s="10">
        <v>98233</v>
      </c>
      <c r="F265" s="10">
        <v>357</v>
      </c>
      <c r="G265" s="11">
        <v>3.6342166074537071E-3</v>
      </c>
      <c r="H265" s="10">
        <f t="shared" si="4"/>
        <v>464000</v>
      </c>
      <c r="I265" s="17"/>
      <c r="J265" s="10">
        <v>79</v>
      </c>
      <c r="K265" s="10">
        <v>61000</v>
      </c>
      <c r="L265" s="10">
        <v>89504</v>
      </c>
      <c r="M265" s="10">
        <v>331</v>
      </c>
      <c r="N265" s="11">
        <v>3.6981587415087593E-3</v>
      </c>
      <c r="O265" s="10">
        <v>403000</v>
      </c>
      <c r="P265" s="10">
        <v>8729</v>
      </c>
      <c r="Q265" s="10">
        <v>26</v>
      </c>
      <c r="R265" s="11">
        <v>2.9785771566044222E-3</v>
      </c>
      <c r="S265" s="10">
        <v>0</v>
      </c>
    </row>
    <row r="266" spans="2:19" x14ac:dyDescent="0.3">
      <c r="B266" s="9">
        <v>42265</v>
      </c>
      <c r="C266" s="16" t="s">
        <v>15</v>
      </c>
      <c r="D266" s="10">
        <v>160</v>
      </c>
      <c r="E266" s="10">
        <v>90261</v>
      </c>
      <c r="F266" s="10">
        <v>297</v>
      </c>
      <c r="G266" s="11">
        <v>3.290457672749028E-3</v>
      </c>
      <c r="H266" s="10">
        <f t="shared" si="4"/>
        <v>300000</v>
      </c>
      <c r="I266" s="17"/>
      <c r="J266" s="10">
        <v>67</v>
      </c>
      <c r="K266" s="10">
        <v>58000</v>
      </c>
      <c r="L266" s="10">
        <v>81789</v>
      </c>
      <c r="M266" s="10">
        <v>276</v>
      </c>
      <c r="N266" s="11">
        <v>3.3745369181674796E-3</v>
      </c>
      <c r="O266" s="10">
        <v>242000</v>
      </c>
      <c r="P266" s="10">
        <v>8472</v>
      </c>
      <c r="Q266" s="10">
        <v>21</v>
      </c>
      <c r="R266" s="11">
        <v>2.4787535410764872E-3</v>
      </c>
      <c r="S266" s="10">
        <v>0</v>
      </c>
    </row>
    <row r="267" spans="2:19" x14ac:dyDescent="0.3">
      <c r="B267" s="9">
        <v>42266</v>
      </c>
      <c r="C267" s="16" t="s">
        <v>16</v>
      </c>
      <c r="D267" s="10">
        <v>145</v>
      </c>
      <c r="E267" s="10">
        <v>69573</v>
      </c>
      <c r="F267" s="10">
        <v>231</v>
      </c>
      <c r="G267" s="11">
        <v>3.3202535466344703E-3</v>
      </c>
      <c r="H267" s="10">
        <f t="shared" si="4"/>
        <v>211500</v>
      </c>
      <c r="I267" s="17"/>
      <c r="J267" s="10">
        <v>78</v>
      </c>
      <c r="K267" s="10">
        <v>55000</v>
      </c>
      <c r="L267" s="10">
        <v>61747</v>
      </c>
      <c r="M267" s="10">
        <v>208</v>
      </c>
      <c r="N267" s="11">
        <v>3.3685847085688373E-3</v>
      </c>
      <c r="O267" s="10">
        <v>156500</v>
      </c>
      <c r="P267" s="10">
        <v>7826</v>
      </c>
      <c r="Q267" s="10">
        <v>23</v>
      </c>
      <c r="R267" s="11">
        <v>2.9389215435727065E-3</v>
      </c>
      <c r="S267" s="10">
        <v>0</v>
      </c>
    </row>
    <row r="268" spans="2:19" x14ac:dyDescent="0.3">
      <c r="B268" s="9">
        <v>42267</v>
      </c>
      <c r="C268" s="16" t="s">
        <v>17</v>
      </c>
      <c r="D268" s="10">
        <v>149</v>
      </c>
      <c r="E268" s="10">
        <v>72656</v>
      </c>
      <c r="F268" s="10">
        <v>264</v>
      </c>
      <c r="G268" s="11">
        <v>3.6335608896718784E-3</v>
      </c>
      <c r="H268" s="10">
        <f t="shared" si="4"/>
        <v>652300</v>
      </c>
      <c r="I268" s="17"/>
      <c r="J268" s="10">
        <v>86</v>
      </c>
      <c r="K268" s="10">
        <v>299900</v>
      </c>
      <c r="L268" s="10">
        <v>65390</v>
      </c>
      <c r="M268" s="10">
        <v>250</v>
      </c>
      <c r="N268" s="11">
        <v>3.8232145588010399E-3</v>
      </c>
      <c r="O268" s="10">
        <v>319000</v>
      </c>
      <c r="P268" s="10">
        <v>7266</v>
      </c>
      <c r="Q268" s="10">
        <v>14</v>
      </c>
      <c r="R268" s="11">
        <v>1.9267822736030828E-3</v>
      </c>
      <c r="S268" s="10">
        <v>33400</v>
      </c>
    </row>
    <row r="269" spans="2:19" x14ac:dyDescent="0.3">
      <c r="B269" s="9">
        <v>42268</v>
      </c>
      <c r="C269" s="16" t="s">
        <v>18</v>
      </c>
      <c r="D269" s="10">
        <v>181</v>
      </c>
      <c r="E269" s="10">
        <v>123487</v>
      </c>
      <c r="F269" s="10">
        <v>326</v>
      </c>
      <c r="G269" s="11">
        <v>2.6399540032554032E-3</v>
      </c>
      <c r="H269" s="10">
        <f t="shared" si="4"/>
        <v>523000</v>
      </c>
      <c r="I269" s="17"/>
      <c r="J269" s="10">
        <v>79</v>
      </c>
      <c r="K269" s="10">
        <v>34500</v>
      </c>
      <c r="L269" s="10">
        <v>113779</v>
      </c>
      <c r="M269" s="10">
        <v>308</v>
      </c>
      <c r="N269" s="11">
        <v>2.7070021708751175E-3</v>
      </c>
      <c r="O269" s="10">
        <v>488500</v>
      </c>
      <c r="P269" s="10">
        <v>9708</v>
      </c>
      <c r="Q269" s="10">
        <v>18</v>
      </c>
      <c r="R269" s="11">
        <v>1.854140914709518E-3</v>
      </c>
      <c r="S269" s="10">
        <v>0</v>
      </c>
    </row>
    <row r="270" spans="2:19" x14ac:dyDescent="0.3">
      <c r="B270" s="9">
        <v>42269</v>
      </c>
      <c r="C270" s="16" t="s">
        <v>19</v>
      </c>
      <c r="D270" s="10">
        <v>217</v>
      </c>
      <c r="E270" s="10">
        <v>165232</v>
      </c>
      <c r="F270" s="10">
        <v>415</v>
      </c>
      <c r="G270" s="11">
        <v>2.5116200251767214E-3</v>
      </c>
      <c r="H270" s="10">
        <f t="shared" si="4"/>
        <v>595000</v>
      </c>
      <c r="I270" s="17"/>
      <c r="J270" s="10">
        <v>81</v>
      </c>
      <c r="K270" s="10">
        <v>253000</v>
      </c>
      <c r="L270" s="10">
        <v>156018</v>
      </c>
      <c r="M270" s="10">
        <v>390</v>
      </c>
      <c r="N270" s="11">
        <v>2.4997115717417221E-3</v>
      </c>
      <c r="O270" s="10">
        <v>342000</v>
      </c>
      <c r="P270" s="10">
        <v>9214</v>
      </c>
      <c r="Q270" s="10">
        <v>25</v>
      </c>
      <c r="R270" s="11">
        <v>2.7132624267419145E-3</v>
      </c>
      <c r="S270" s="10">
        <v>0</v>
      </c>
    </row>
    <row r="271" spans="2:19" x14ac:dyDescent="0.3">
      <c r="B271" s="9">
        <v>42270</v>
      </c>
      <c r="C271" s="16" t="s">
        <v>13</v>
      </c>
      <c r="D271" s="10">
        <v>188</v>
      </c>
      <c r="E271" s="10">
        <v>182216</v>
      </c>
      <c r="F271" s="10">
        <v>400</v>
      </c>
      <c r="G271" s="11">
        <v>2.195196909162752E-3</v>
      </c>
      <c r="H271" s="10">
        <f t="shared" si="4"/>
        <v>488000</v>
      </c>
      <c r="I271" s="17"/>
      <c r="J271" s="10">
        <v>67</v>
      </c>
      <c r="K271" s="10">
        <v>282500</v>
      </c>
      <c r="L271" s="10">
        <v>173592</v>
      </c>
      <c r="M271" s="10">
        <v>375</v>
      </c>
      <c r="N271" s="11">
        <v>2.1602377989769113E-3</v>
      </c>
      <c r="O271" s="10">
        <v>205500</v>
      </c>
      <c r="P271" s="10">
        <v>8624</v>
      </c>
      <c r="Q271" s="10">
        <v>25</v>
      </c>
      <c r="R271" s="11">
        <v>2.8988868274582558E-3</v>
      </c>
      <c r="S271" s="10">
        <v>0</v>
      </c>
    </row>
    <row r="272" spans="2:19" x14ac:dyDescent="0.3">
      <c r="B272" s="9">
        <v>42271</v>
      </c>
      <c r="C272" s="16" t="s">
        <v>14</v>
      </c>
      <c r="D272" s="10">
        <v>186</v>
      </c>
      <c r="E272" s="10">
        <v>169274</v>
      </c>
      <c r="F272" s="10">
        <v>352</v>
      </c>
      <c r="G272" s="11">
        <v>2.0794687902454009E-3</v>
      </c>
      <c r="H272" s="10">
        <f t="shared" si="4"/>
        <v>648000</v>
      </c>
      <c r="I272" s="17"/>
      <c r="J272" s="10">
        <v>74</v>
      </c>
      <c r="K272" s="10">
        <v>306000</v>
      </c>
      <c r="L272" s="10">
        <v>160400</v>
      </c>
      <c r="M272" s="10">
        <v>331</v>
      </c>
      <c r="N272" s="11">
        <v>2.0635910224438901E-3</v>
      </c>
      <c r="O272" s="10">
        <v>342000</v>
      </c>
      <c r="P272" s="10">
        <v>8874</v>
      </c>
      <c r="Q272" s="10">
        <v>21</v>
      </c>
      <c r="R272" s="11">
        <v>2.3664638269100743E-3</v>
      </c>
      <c r="S272" s="10">
        <v>0</v>
      </c>
    </row>
    <row r="273" spans="2:19" x14ac:dyDescent="0.3">
      <c r="B273" s="9">
        <v>42272</v>
      </c>
      <c r="C273" s="16" t="s">
        <v>15</v>
      </c>
      <c r="D273" s="10">
        <v>187</v>
      </c>
      <c r="E273" s="10">
        <v>163231</v>
      </c>
      <c r="F273" s="10">
        <v>378</v>
      </c>
      <c r="G273" s="11">
        <v>2.3157365941518463E-3</v>
      </c>
      <c r="H273" s="10">
        <f t="shared" si="4"/>
        <v>666400</v>
      </c>
      <c r="I273" s="17"/>
      <c r="J273" s="10">
        <v>72</v>
      </c>
      <c r="K273" s="10">
        <v>433600</v>
      </c>
      <c r="L273" s="10">
        <v>156290</v>
      </c>
      <c r="M273" s="10">
        <v>355</v>
      </c>
      <c r="N273" s="11">
        <v>2.2714185168596838E-3</v>
      </c>
      <c r="O273" s="10">
        <v>134000</v>
      </c>
      <c r="P273" s="10">
        <v>6941</v>
      </c>
      <c r="Q273" s="10">
        <v>23</v>
      </c>
      <c r="R273" s="11">
        <v>3.3136435672093357E-3</v>
      </c>
      <c r="S273" s="10">
        <v>98800</v>
      </c>
    </row>
    <row r="274" spans="2:19" x14ac:dyDescent="0.3">
      <c r="B274" s="9">
        <v>42273</v>
      </c>
      <c r="C274" s="16" t="s">
        <v>16</v>
      </c>
      <c r="D274" s="10">
        <v>167</v>
      </c>
      <c r="E274" s="10">
        <v>124810</v>
      </c>
      <c r="F274" s="10">
        <v>257</v>
      </c>
      <c r="G274" s="11">
        <v>2.0591298774136689E-3</v>
      </c>
      <c r="H274" s="10">
        <f t="shared" si="4"/>
        <v>117000</v>
      </c>
      <c r="I274" s="17"/>
      <c r="J274" s="10">
        <v>64</v>
      </c>
      <c r="K274" s="10">
        <v>41500</v>
      </c>
      <c r="L274" s="10">
        <v>118165</v>
      </c>
      <c r="M274" s="10">
        <v>238</v>
      </c>
      <c r="N274" s="11">
        <v>2.0141327804341388E-3</v>
      </c>
      <c r="O274" s="10">
        <v>75500</v>
      </c>
      <c r="P274" s="10">
        <v>6645</v>
      </c>
      <c r="Q274" s="10">
        <v>19</v>
      </c>
      <c r="R274" s="11">
        <v>2.8592927012791574E-3</v>
      </c>
      <c r="S274" s="10">
        <v>0</v>
      </c>
    </row>
    <row r="275" spans="2:19" x14ac:dyDescent="0.3">
      <c r="B275" s="9">
        <v>42274</v>
      </c>
      <c r="C275" s="16" t="s">
        <v>17</v>
      </c>
      <c r="D275" s="10">
        <v>193</v>
      </c>
      <c r="E275" s="10">
        <v>136807</v>
      </c>
      <c r="F275" s="10">
        <v>326</v>
      </c>
      <c r="G275" s="11">
        <v>2.3829190026826113E-3</v>
      </c>
      <c r="H275" s="10">
        <f t="shared" si="4"/>
        <v>581900</v>
      </c>
      <c r="I275" s="17"/>
      <c r="J275" s="10">
        <v>73</v>
      </c>
      <c r="K275" s="10">
        <v>235500</v>
      </c>
      <c r="L275" s="10">
        <v>128701</v>
      </c>
      <c r="M275" s="10">
        <v>297</v>
      </c>
      <c r="N275" s="11">
        <v>2.3076743770444673E-3</v>
      </c>
      <c r="O275" s="10">
        <v>346400</v>
      </c>
      <c r="P275" s="10">
        <v>8106</v>
      </c>
      <c r="Q275" s="10">
        <v>29</v>
      </c>
      <c r="R275" s="11">
        <v>3.5775968418455466E-3</v>
      </c>
      <c r="S275" s="10">
        <v>0</v>
      </c>
    </row>
    <row r="276" spans="2:19" x14ac:dyDescent="0.3">
      <c r="B276" s="9">
        <v>42275</v>
      </c>
      <c r="C276" s="16" t="s">
        <v>18</v>
      </c>
      <c r="D276" s="10">
        <v>204</v>
      </c>
      <c r="E276" s="10">
        <v>190060</v>
      </c>
      <c r="F276" s="10">
        <v>392</v>
      </c>
      <c r="G276" s="11">
        <v>2.062506576870462E-3</v>
      </c>
      <c r="H276" s="10">
        <f t="shared" si="4"/>
        <v>874000</v>
      </c>
      <c r="I276" s="17"/>
      <c r="J276" s="10">
        <v>93</v>
      </c>
      <c r="K276" s="10">
        <v>458500</v>
      </c>
      <c r="L276" s="10">
        <v>180559</v>
      </c>
      <c r="M276" s="10">
        <v>355</v>
      </c>
      <c r="N276" s="11">
        <v>1.9661163387036922E-3</v>
      </c>
      <c r="O276" s="10">
        <v>415500</v>
      </c>
      <c r="P276" s="10">
        <v>9501</v>
      </c>
      <c r="Q276" s="10">
        <v>37</v>
      </c>
      <c r="R276" s="11">
        <v>3.8943269129565307E-3</v>
      </c>
      <c r="S276" s="10">
        <v>0</v>
      </c>
    </row>
    <row r="277" spans="2:19" x14ac:dyDescent="0.3">
      <c r="B277" s="9">
        <v>42276</v>
      </c>
      <c r="C277" s="16" t="s">
        <v>19</v>
      </c>
      <c r="D277" s="10">
        <v>206</v>
      </c>
      <c r="E277" s="10">
        <v>184935</v>
      </c>
      <c r="F277" s="10">
        <v>372</v>
      </c>
      <c r="G277" s="11">
        <v>2.0115175602238625E-3</v>
      </c>
      <c r="H277" s="10">
        <f t="shared" si="4"/>
        <v>846500</v>
      </c>
      <c r="I277" s="17"/>
      <c r="J277" s="10">
        <v>75</v>
      </c>
      <c r="K277" s="10">
        <v>538500</v>
      </c>
      <c r="L277" s="10">
        <v>175207</v>
      </c>
      <c r="M277" s="10">
        <v>344</v>
      </c>
      <c r="N277" s="11">
        <v>1.9633918736123557E-3</v>
      </c>
      <c r="O277" s="10">
        <v>308000</v>
      </c>
      <c r="P277" s="10">
        <v>9728</v>
      </c>
      <c r="Q277" s="10">
        <v>28</v>
      </c>
      <c r="R277" s="11">
        <v>2.8782894736842104E-3</v>
      </c>
      <c r="S277" s="10">
        <v>0</v>
      </c>
    </row>
    <row r="278" spans="2:19" x14ac:dyDescent="0.3">
      <c r="B278" s="9">
        <v>42277</v>
      </c>
      <c r="C278" s="16" t="s">
        <v>13</v>
      </c>
      <c r="D278" s="10">
        <v>197</v>
      </c>
      <c r="E278" s="10">
        <v>169252</v>
      </c>
      <c r="F278" s="10">
        <v>363</v>
      </c>
      <c r="G278" s="11">
        <v>2.1447309337555833E-3</v>
      </c>
      <c r="H278" s="10">
        <f t="shared" si="4"/>
        <v>489700</v>
      </c>
      <c r="I278" s="17"/>
      <c r="J278" s="10">
        <v>53</v>
      </c>
      <c r="K278" s="10">
        <v>161000</v>
      </c>
      <c r="L278" s="10">
        <v>161124</v>
      </c>
      <c r="M278" s="10">
        <v>333</v>
      </c>
      <c r="N278" s="11">
        <v>2.0667312132270797E-3</v>
      </c>
      <c r="O278" s="10">
        <v>328700</v>
      </c>
      <c r="P278" s="10">
        <v>8128</v>
      </c>
      <c r="Q278" s="10">
        <v>30</v>
      </c>
      <c r="R278" s="11">
        <v>3.6909448818897637E-3</v>
      </c>
      <c r="S278" s="10">
        <v>0</v>
      </c>
    </row>
    <row r="279" spans="2:19" x14ac:dyDescent="0.3">
      <c r="B279" s="9">
        <v>42278</v>
      </c>
      <c r="C279" s="16" t="s">
        <v>14</v>
      </c>
      <c r="D279" s="10">
        <v>166</v>
      </c>
      <c r="E279" s="10">
        <v>162941</v>
      </c>
      <c r="F279" s="10">
        <v>341</v>
      </c>
      <c r="G279" s="11">
        <v>2.0927820499444584E-3</v>
      </c>
      <c r="H279" s="10">
        <f t="shared" si="4"/>
        <v>1437300</v>
      </c>
      <c r="I279" s="17"/>
      <c r="J279" s="10">
        <v>68</v>
      </c>
      <c r="K279" s="10">
        <v>452000</v>
      </c>
      <c r="L279" s="10">
        <v>155842</v>
      </c>
      <c r="M279" s="10">
        <v>328</v>
      </c>
      <c r="N279" s="11">
        <v>2.1046957816249793E-3</v>
      </c>
      <c r="O279" s="10">
        <v>985300</v>
      </c>
      <c r="P279" s="10">
        <v>7099</v>
      </c>
      <c r="Q279" s="10">
        <v>13</v>
      </c>
      <c r="R279" s="11">
        <v>1.8312438371601634E-3</v>
      </c>
      <c r="S279" s="10">
        <v>0</v>
      </c>
    </row>
    <row r="280" spans="2:19" x14ac:dyDescent="0.3">
      <c r="B280" s="9">
        <v>42279</v>
      </c>
      <c r="C280" s="16" t="s">
        <v>15</v>
      </c>
      <c r="D280" s="10">
        <v>136</v>
      </c>
      <c r="E280" s="10">
        <v>118604</v>
      </c>
      <c r="F280" s="10">
        <v>271</v>
      </c>
      <c r="G280" s="11">
        <v>2.2849145054129709E-3</v>
      </c>
      <c r="H280" s="10">
        <f t="shared" si="4"/>
        <v>232000</v>
      </c>
      <c r="I280" s="17"/>
      <c r="J280" s="10">
        <v>59</v>
      </c>
      <c r="K280" s="10">
        <v>158000</v>
      </c>
      <c r="L280" s="10">
        <v>111939</v>
      </c>
      <c r="M280" s="10">
        <v>255</v>
      </c>
      <c r="N280" s="11">
        <v>2.2780264251065314E-3</v>
      </c>
      <c r="O280" s="10">
        <v>74000</v>
      </c>
      <c r="P280" s="10">
        <v>6665</v>
      </c>
      <c r="Q280" s="10">
        <v>16</v>
      </c>
      <c r="R280" s="11">
        <v>2.4006001500375095E-3</v>
      </c>
      <c r="S280" s="10">
        <v>0</v>
      </c>
    </row>
    <row r="281" spans="2:19" x14ac:dyDescent="0.3">
      <c r="B281" s="9">
        <v>42280</v>
      </c>
      <c r="C281" s="16" t="s">
        <v>16</v>
      </c>
      <c r="D281" s="10">
        <v>165</v>
      </c>
      <c r="E281" s="10">
        <v>113740</v>
      </c>
      <c r="F281" s="10">
        <v>244</v>
      </c>
      <c r="G281" s="11">
        <v>2.1452435378934414E-3</v>
      </c>
      <c r="H281" s="10">
        <f t="shared" si="4"/>
        <v>611500</v>
      </c>
      <c r="I281" s="17"/>
      <c r="J281" s="10">
        <v>66</v>
      </c>
      <c r="K281" s="10">
        <v>272500</v>
      </c>
      <c r="L281" s="10">
        <v>106585</v>
      </c>
      <c r="M281" s="10">
        <v>225</v>
      </c>
      <c r="N281" s="11">
        <v>2.1109912276586762E-3</v>
      </c>
      <c r="O281" s="10">
        <v>339000</v>
      </c>
      <c r="P281" s="10">
        <v>7155</v>
      </c>
      <c r="Q281" s="10">
        <v>19</v>
      </c>
      <c r="R281" s="11">
        <v>2.655485674353599E-3</v>
      </c>
      <c r="S281" s="10">
        <v>0</v>
      </c>
    </row>
    <row r="282" spans="2:19" x14ac:dyDescent="0.3">
      <c r="B282" s="9">
        <v>42281</v>
      </c>
      <c r="C282" s="16" t="s">
        <v>17</v>
      </c>
      <c r="D282" s="10">
        <v>186</v>
      </c>
      <c r="E282" s="10">
        <v>138284</v>
      </c>
      <c r="F282" s="10">
        <v>309</v>
      </c>
      <c r="G282" s="11">
        <v>2.2345318330392527E-3</v>
      </c>
      <c r="H282" s="10">
        <f t="shared" si="4"/>
        <v>996980</v>
      </c>
      <c r="I282" s="17"/>
      <c r="J282" s="10">
        <v>87</v>
      </c>
      <c r="K282" s="10">
        <v>603440</v>
      </c>
      <c r="L282" s="10">
        <v>128998</v>
      </c>
      <c r="M282" s="10">
        <v>290</v>
      </c>
      <c r="N282" s="11">
        <v>2.2480968697189104E-3</v>
      </c>
      <c r="O282" s="10">
        <v>393540</v>
      </c>
      <c r="P282" s="10">
        <v>9286</v>
      </c>
      <c r="Q282" s="10">
        <v>19</v>
      </c>
      <c r="R282" s="11">
        <v>2.0460908895110919E-3</v>
      </c>
      <c r="S282" s="10">
        <v>0</v>
      </c>
    </row>
    <row r="283" spans="2:19" x14ac:dyDescent="0.3">
      <c r="B283" s="9">
        <v>42282</v>
      </c>
      <c r="C283" s="16" t="s">
        <v>18</v>
      </c>
      <c r="D283" s="10">
        <v>199</v>
      </c>
      <c r="E283" s="10">
        <v>180420</v>
      </c>
      <c r="F283" s="10">
        <v>373</v>
      </c>
      <c r="G283" s="11">
        <v>2.0673982928721872E-3</v>
      </c>
      <c r="H283" s="10">
        <f t="shared" si="4"/>
        <v>1219810</v>
      </c>
      <c r="I283" s="17"/>
      <c r="J283" s="10">
        <v>84</v>
      </c>
      <c r="K283" s="10">
        <v>429000</v>
      </c>
      <c r="L283" s="10">
        <v>171125</v>
      </c>
      <c r="M283" s="10">
        <v>357</v>
      </c>
      <c r="N283" s="11">
        <v>2.0861943024105185E-3</v>
      </c>
      <c r="O283" s="10">
        <v>790810</v>
      </c>
      <c r="P283" s="10">
        <v>9295</v>
      </c>
      <c r="Q283" s="10">
        <v>16</v>
      </c>
      <c r="R283" s="11">
        <v>1.7213555675094137E-3</v>
      </c>
      <c r="S283" s="10">
        <v>0</v>
      </c>
    </row>
    <row r="284" spans="2:19" x14ac:dyDescent="0.3">
      <c r="B284" s="9">
        <v>42283</v>
      </c>
      <c r="C284" s="16" t="s">
        <v>19</v>
      </c>
      <c r="D284" s="10">
        <v>219</v>
      </c>
      <c r="E284" s="10">
        <v>171912</v>
      </c>
      <c r="F284" s="10">
        <v>396</v>
      </c>
      <c r="G284" s="11">
        <v>2.3035041183861512E-3</v>
      </c>
      <c r="H284" s="10">
        <f t="shared" si="4"/>
        <v>589180</v>
      </c>
      <c r="I284" s="17"/>
      <c r="J284" s="10">
        <v>75</v>
      </c>
      <c r="K284" s="10">
        <v>74000</v>
      </c>
      <c r="L284" s="10">
        <v>163183</v>
      </c>
      <c r="M284" s="10">
        <v>371</v>
      </c>
      <c r="N284" s="11">
        <v>2.2735211388441199E-3</v>
      </c>
      <c r="O284" s="10">
        <v>515180</v>
      </c>
      <c r="P284" s="10">
        <v>8729</v>
      </c>
      <c r="Q284" s="10">
        <v>25</v>
      </c>
      <c r="R284" s="11">
        <v>2.8640164967350212E-3</v>
      </c>
      <c r="S284" s="10">
        <v>0</v>
      </c>
    </row>
    <row r="285" spans="2:19" x14ac:dyDescent="0.3">
      <c r="B285" s="9">
        <v>42284</v>
      </c>
      <c r="C285" s="16" t="s">
        <v>13</v>
      </c>
      <c r="D285" s="10">
        <v>175</v>
      </c>
      <c r="E285" s="10">
        <v>156239</v>
      </c>
      <c r="F285" s="10">
        <v>347</v>
      </c>
      <c r="G285" s="11">
        <v>2.2209563553274151E-3</v>
      </c>
      <c r="H285" s="10">
        <f t="shared" si="4"/>
        <v>464280</v>
      </c>
      <c r="I285" s="17"/>
      <c r="J285" s="10">
        <v>61</v>
      </c>
      <c r="K285" s="10">
        <v>399280</v>
      </c>
      <c r="L285" s="10">
        <v>148212</v>
      </c>
      <c r="M285" s="10">
        <v>322</v>
      </c>
      <c r="N285" s="11">
        <v>2.1725636250775914E-3</v>
      </c>
      <c r="O285" s="10">
        <v>65000</v>
      </c>
      <c r="P285" s="10">
        <v>8027</v>
      </c>
      <c r="Q285" s="10">
        <v>25</v>
      </c>
      <c r="R285" s="11">
        <v>3.1144886009717206E-3</v>
      </c>
      <c r="S285" s="10">
        <v>0</v>
      </c>
    </row>
    <row r="286" spans="2:19" x14ac:dyDescent="0.3">
      <c r="B286" s="9">
        <v>42285</v>
      </c>
      <c r="C286" s="16" t="s">
        <v>14</v>
      </c>
      <c r="D286" s="10">
        <v>147</v>
      </c>
      <c r="E286" s="10">
        <v>131221</v>
      </c>
      <c r="F286" s="10">
        <v>308</v>
      </c>
      <c r="G286" s="11">
        <v>2.3471852828434473E-3</v>
      </c>
      <c r="H286" s="10">
        <f t="shared" si="4"/>
        <v>859080</v>
      </c>
      <c r="I286" s="17"/>
      <c r="J286" s="10">
        <v>73</v>
      </c>
      <c r="K286" s="10">
        <v>508500</v>
      </c>
      <c r="L286" s="10">
        <v>123617</v>
      </c>
      <c r="M286" s="10">
        <v>291</v>
      </c>
      <c r="N286" s="11">
        <v>2.3540451556015758E-3</v>
      </c>
      <c r="O286" s="10">
        <v>190680</v>
      </c>
      <c r="P286" s="10">
        <v>7604</v>
      </c>
      <c r="Q286" s="10">
        <v>17</v>
      </c>
      <c r="R286" s="11">
        <v>2.2356654392425039E-3</v>
      </c>
      <c r="S286" s="10">
        <v>159900</v>
      </c>
    </row>
    <row r="287" spans="2:19" x14ac:dyDescent="0.3">
      <c r="B287" s="9">
        <v>42286</v>
      </c>
      <c r="C287" s="16" t="s">
        <v>15</v>
      </c>
      <c r="D287" s="10">
        <v>142</v>
      </c>
      <c r="E287" s="10">
        <v>161460</v>
      </c>
      <c r="F287" s="10">
        <v>354</v>
      </c>
      <c r="G287" s="11">
        <v>2.1924934968413231E-3</v>
      </c>
      <c r="H287" s="10">
        <f t="shared" si="4"/>
        <v>214440</v>
      </c>
      <c r="I287" s="17"/>
      <c r="J287" s="10">
        <v>61</v>
      </c>
      <c r="K287" s="10">
        <v>156440</v>
      </c>
      <c r="L287" s="10">
        <v>152935</v>
      </c>
      <c r="M287" s="10">
        <v>342</v>
      </c>
      <c r="N287" s="11">
        <v>2.236244156013993E-3</v>
      </c>
      <c r="O287" s="10">
        <v>58000</v>
      </c>
      <c r="P287" s="10">
        <v>8525</v>
      </c>
      <c r="Q287" s="10">
        <v>12</v>
      </c>
      <c r="R287" s="11">
        <v>1.407624633431085E-3</v>
      </c>
      <c r="S287" s="10">
        <v>0</v>
      </c>
    </row>
    <row r="288" spans="2:19" x14ac:dyDescent="0.3">
      <c r="B288" s="9">
        <v>42287</v>
      </c>
      <c r="C288" s="16" t="s">
        <v>16</v>
      </c>
      <c r="D288" s="10">
        <v>142</v>
      </c>
      <c r="E288" s="10">
        <v>112570</v>
      </c>
      <c r="F288" s="10">
        <v>290</v>
      </c>
      <c r="G288" s="11">
        <v>2.5761748245536112E-3</v>
      </c>
      <c r="H288" s="10">
        <f t="shared" si="4"/>
        <v>125720</v>
      </c>
      <c r="I288" s="17"/>
      <c r="J288" s="10">
        <v>71</v>
      </c>
      <c r="K288" s="10">
        <v>0</v>
      </c>
      <c r="L288" s="10">
        <v>105915</v>
      </c>
      <c r="M288" s="10">
        <v>264</v>
      </c>
      <c r="N288" s="11">
        <v>2.4925647925223057E-3</v>
      </c>
      <c r="O288" s="10">
        <v>125720</v>
      </c>
      <c r="P288" s="10">
        <v>6655</v>
      </c>
      <c r="Q288" s="10">
        <v>26</v>
      </c>
      <c r="R288" s="11">
        <v>3.9068369646882047E-3</v>
      </c>
      <c r="S288" s="10">
        <v>0</v>
      </c>
    </row>
    <row r="289" spans="2:19" x14ac:dyDescent="0.3">
      <c r="B289" s="9">
        <v>42288</v>
      </c>
      <c r="C289" s="16" t="s">
        <v>17</v>
      </c>
      <c r="D289" s="10">
        <v>182</v>
      </c>
      <c r="E289" s="10">
        <v>124447</v>
      </c>
      <c r="F289" s="10">
        <v>330</v>
      </c>
      <c r="G289" s="11">
        <v>2.651731259090215E-3</v>
      </c>
      <c r="H289" s="10">
        <f t="shared" si="4"/>
        <v>529560</v>
      </c>
      <c r="I289" s="17"/>
      <c r="J289" s="10">
        <v>71</v>
      </c>
      <c r="K289" s="10">
        <v>396560</v>
      </c>
      <c r="L289" s="10">
        <v>116386</v>
      </c>
      <c r="M289" s="10">
        <v>317</v>
      </c>
      <c r="N289" s="11">
        <v>2.7236952898114894E-3</v>
      </c>
      <c r="O289" s="10">
        <v>133000</v>
      </c>
      <c r="P289" s="10">
        <v>8061</v>
      </c>
      <c r="Q289" s="10">
        <v>13</v>
      </c>
      <c r="R289" s="11">
        <v>1.6127031385684159E-3</v>
      </c>
      <c r="S289" s="10">
        <v>0</v>
      </c>
    </row>
    <row r="290" spans="2:19" x14ac:dyDescent="0.3">
      <c r="B290" s="9">
        <v>42289</v>
      </c>
      <c r="C290" s="16" t="s">
        <v>18</v>
      </c>
      <c r="D290" s="10">
        <v>165</v>
      </c>
      <c r="E290" s="10">
        <v>177331</v>
      </c>
      <c r="F290" s="10">
        <v>377</v>
      </c>
      <c r="G290" s="11">
        <v>2.1259678228848877E-3</v>
      </c>
      <c r="H290" s="10">
        <f t="shared" si="4"/>
        <v>954360</v>
      </c>
      <c r="I290" s="17"/>
      <c r="J290" s="10">
        <v>76</v>
      </c>
      <c r="K290" s="10">
        <v>398960</v>
      </c>
      <c r="L290" s="10">
        <v>167834</v>
      </c>
      <c r="M290" s="10">
        <v>351</v>
      </c>
      <c r="N290" s="11">
        <v>2.0913521694054839E-3</v>
      </c>
      <c r="O290" s="10">
        <v>487000</v>
      </c>
      <c r="P290" s="10">
        <v>9497</v>
      </c>
      <c r="Q290" s="10">
        <v>26</v>
      </c>
      <c r="R290" s="11">
        <v>2.7377066442034327E-3</v>
      </c>
      <c r="S290" s="10">
        <v>68400</v>
      </c>
    </row>
    <row r="291" spans="2:19" x14ac:dyDescent="0.3">
      <c r="B291" s="9">
        <v>42290</v>
      </c>
      <c r="C291" s="16" t="s">
        <v>19</v>
      </c>
      <c r="D291" s="10">
        <v>357</v>
      </c>
      <c r="E291" s="10">
        <v>176160</v>
      </c>
      <c r="F291" s="10">
        <v>355</v>
      </c>
      <c r="G291" s="11">
        <v>2.0152134423251588E-3</v>
      </c>
      <c r="H291" s="10">
        <f t="shared" si="4"/>
        <v>850500</v>
      </c>
      <c r="I291" s="17"/>
      <c r="J291" s="10">
        <v>148</v>
      </c>
      <c r="K291" s="10">
        <v>388000</v>
      </c>
      <c r="L291" s="10">
        <v>166695</v>
      </c>
      <c r="M291" s="10">
        <v>326</v>
      </c>
      <c r="N291" s="11">
        <v>1.955667536518792E-3</v>
      </c>
      <c r="O291" s="10">
        <v>462500</v>
      </c>
      <c r="P291" s="10">
        <v>9465</v>
      </c>
      <c r="Q291" s="10">
        <v>29</v>
      </c>
      <c r="R291" s="11">
        <v>3.0639197041732701E-3</v>
      </c>
      <c r="S291" s="10">
        <v>0</v>
      </c>
    </row>
    <row r="292" spans="2:19" x14ac:dyDescent="0.3">
      <c r="B292" s="9">
        <v>42291</v>
      </c>
      <c r="C292" s="16" t="s">
        <v>13</v>
      </c>
      <c r="D292" s="10">
        <v>674</v>
      </c>
      <c r="E292" s="10">
        <v>188929</v>
      </c>
      <c r="F292" s="10">
        <v>391</v>
      </c>
      <c r="G292" s="11">
        <v>2.0695605227360543E-3</v>
      </c>
      <c r="H292" s="10">
        <f t="shared" si="4"/>
        <v>98500</v>
      </c>
      <c r="I292" s="17"/>
      <c r="J292" s="10">
        <v>321</v>
      </c>
      <c r="K292" s="10">
        <v>28500</v>
      </c>
      <c r="L292" s="10">
        <v>179239</v>
      </c>
      <c r="M292" s="10">
        <v>359</v>
      </c>
      <c r="N292" s="11">
        <v>2.0029123126105368E-3</v>
      </c>
      <c r="O292" s="10">
        <v>70000</v>
      </c>
      <c r="P292" s="10">
        <v>9690</v>
      </c>
      <c r="Q292" s="10">
        <v>32</v>
      </c>
      <c r="R292" s="11">
        <v>3.3023735810113518E-3</v>
      </c>
      <c r="S292" s="10">
        <v>0</v>
      </c>
    </row>
    <row r="293" spans="2:19" x14ac:dyDescent="0.3">
      <c r="B293" s="9">
        <v>42292</v>
      </c>
      <c r="C293" s="16" t="s">
        <v>14</v>
      </c>
      <c r="D293" s="10">
        <v>290</v>
      </c>
      <c r="E293" s="10">
        <v>140407</v>
      </c>
      <c r="F293" s="10">
        <v>249</v>
      </c>
      <c r="G293" s="11">
        <v>1.7734158553348481E-3</v>
      </c>
      <c r="H293" s="10">
        <f t="shared" si="4"/>
        <v>695140</v>
      </c>
      <c r="I293" s="17"/>
      <c r="J293" s="10">
        <v>211</v>
      </c>
      <c r="K293" s="10">
        <v>420140</v>
      </c>
      <c r="L293" s="10">
        <v>132907</v>
      </c>
      <c r="M293" s="10">
        <v>234</v>
      </c>
      <c r="N293" s="11">
        <v>1.7606296131881692E-3</v>
      </c>
      <c r="O293" s="10">
        <v>275000</v>
      </c>
      <c r="P293" s="10">
        <v>7500</v>
      </c>
      <c r="Q293" s="10">
        <v>15</v>
      </c>
      <c r="R293" s="11">
        <v>2E-3</v>
      </c>
      <c r="S293" s="10">
        <v>0</v>
      </c>
    </row>
    <row r="294" spans="2:19" x14ac:dyDescent="0.3">
      <c r="B294" s="9">
        <v>42293</v>
      </c>
      <c r="C294" s="16" t="s">
        <v>15</v>
      </c>
      <c r="D294" s="10">
        <v>295</v>
      </c>
      <c r="E294" s="10">
        <v>159543</v>
      </c>
      <c r="F294" s="10">
        <v>271</v>
      </c>
      <c r="G294" s="11">
        <v>1.6986016309082819E-3</v>
      </c>
      <c r="H294" s="10">
        <f t="shared" si="4"/>
        <v>355220</v>
      </c>
      <c r="I294" s="17"/>
      <c r="J294" s="10">
        <v>132</v>
      </c>
      <c r="K294" s="10">
        <v>36500</v>
      </c>
      <c r="L294" s="10">
        <v>152056</v>
      </c>
      <c r="M294" s="10">
        <v>253</v>
      </c>
      <c r="N294" s="11">
        <v>1.6638606829062978E-3</v>
      </c>
      <c r="O294" s="10">
        <v>205500</v>
      </c>
      <c r="P294" s="10">
        <v>7487</v>
      </c>
      <c r="Q294" s="10">
        <v>18</v>
      </c>
      <c r="R294" s="11">
        <v>2.404167223186857E-3</v>
      </c>
      <c r="S294" s="10">
        <v>113220</v>
      </c>
    </row>
    <row r="295" spans="2:19" x14ac:dyDescent="0.3">
      <c r="B295" s="9">
        <v>42294</v>
      </c>
      <c r="C295" s="16" t="s">
        <v>16</v>
      </c>
      <c r="D295" s="10">
        <v>147</v>
      </c>
      <c r="E295" s="10">
        <v>118520</v>
      </c>
      <c r="F295" s="10">
        <v>261</v>
      </c>
      <c r="G295" s="11">
        <v>2.2021599730003374E-3</v>
      </c>
      <c r="H295" s="10">
        <f t="shared" si="4"/>
        <v>539500</v>
      </c>
      <c r="I295" s="17"/>
      <c r="J295" s="10">
        <v>108</v>
      </c>
      <c r="K295" s="10">
        <v>449000</v>
      </c>
      <c r="L295" s="10">
        <v>112467</v>
      </c>
      <c r="M295" s="10">
        <v>245</v>
      </c>
      <c r="N295" s="11">
        <v>2.178416780033254E-3</v>
      </c>
      <c r="O295" s="10">
        <v>90500</v>
      </c>
      <c r="P295" s="10">
        <v>6053</v>
      </c>
      <c r="Q295" s="10">
        <v>16</v>
      </c>
      <c r="R295" s="11">
        <v>2.64331736329093E-3</v>
      </c>
      <c r="S295" s="10">
        <v>0</v>
      </c>
    </row>
    <row r="296" spans="2:19" x14ac:dyDescent="0.3">
      <c r="B296" s="9">
        <v>42295</v>
      </c>
      <c r="C296" s="16" t="s">
        <v>17</v>
      </c>
      <c r="D296" s="10">
        <v>259</v>
      </c>
      <c r="E296" s="10">
        <v>128294</v>
      </c>
      <c r="F296" s="10">
        <v>252</v>
      </c>
      <c r="G296" s="11">
        <v>1.9642383899480878E-3</v>
      </c>
      <c r="H296" s="10">
        <f t="shared" si="4"/>
        <v>959250</v>
      </c>
      <c r="I296" s="17"/>
      <c r="J296" s="10">
        <v>99</v>
      </c>
      <c r="K296" s="10">
        <v>911750</v>
      </c>
      <c r="L296" s="10">
        <v>122255</v>
      </c>
      <c r="M296" s="10">
        <v>242</v>
      </c>
      <c r="N296" s="11">
        <v>1.9794691423663654E-3</v>
      </c>
      <c r="O296" s="10">
        <v>47500</v>
      </c>
      <c r="P296" s="10">
        <v>6039</v>
      </c>
      <c r="Q296" s="10">
        <v>10</v>
      </c>
      <c r="R296" s="11">
        <v>1.6559032952475575E-3</v>
      </c>
      <c r="S296" s="10">
        <v>0</v>
      </c>
    </row>
    <row r="297" spans="2:19" x14ac:dyDescent="0.3">
      <c r="B297" s="9">
        <v>42296</v>
      </c>
      <c r="C297" s="16" t="s">
        <v>18</v>
      </c>
      <c r="D297" s="10">
        <v>170</v>
      </c>
      <c r="E297" s="10">
        <v>184277</v>
      </c>
      <c r="F297" s="10">
        <v>383</v>
      </c>
      <c r="G297" s="11">
        <v>2.078392854235743E-3</v>
      </c>
      <c r="H297" s="10">
        <f t="shared" si="4"/>
        <v>973310</v>
      </c>
      <c r="I297" s="17"/>
      <c r="J297" s="10">
        <v>101</v>
      </c>
      <c r="K297" s="10">
        <v>555310</v>
      </c>
      <c r="L297" s="10">
        <v>175319</v>
      </c>
      <c r="M297" s="10">
        <v>363</v>
      </c>
      <c r="N297" s="11">
        <v>2.070511467667509E-3</v>
      </c>
      <c r="O297" s="10">
        <v>418000</v>
      </c>
      <c r="P297" s="10">
        <v>8958</v>
      </c>
      <c r="Q297" s="10">
        <v>20</v>
      </c>
      <c r="R297" s="11">
        <v>2.2326412145568207E-3</v>
      </c>
      <c r="S297" s="10">
        <v>0</v>
      </c>
    </row>
    <row r="298" spans="2:19" x14ac:dyDescent="0.3">
      <c r="B298" s="9">
        <v>42297</v>
      </c>
      <c r="C298" s="16" t="s">
        <v>19</v>
      </c>
      <c r="D298" s="10">
        <v>345</v>
      </c>
      <c r="E298" s="10">
        <v>179899</v>
      </c>
      <c r="F298" s="10">
        <v>393</v>
      </c>
      <c r="G298" s="11">
        <v>2.1845591137249236E-3</v>
      </c>
      <c r="H298" s="10">
        <f t="shared" si="4"/>
        <v>941560</v>
      </c>
      <c r="I298" s="17"/>
      <c r="J298" s="10">
        <v>91</v>
      </c>
      <c r="K298" s="10">
        <v>274500</v>
      </c>
      <c r="L298" s="10">
        <v>170668</v>
      </c>
      <c r="M298" s="10">
        <v>369</v>
      </c>
      <c r="N298" s="11">
        <v>2.1620924836524714E-3</v>
      </c>
      <c r="O298" s="10">
        <v>667060</v>
      </c>
      <c r="P298" s="10">
        <v>9231</v>
      </c>
      <c r="Q298" s="10">
        <v>24</v>
      </c>
      <c r="R298" s="11">
        <v>2.5999350016249595E-3</v>
      </c>
      <c r="S298" s="10">
        <v>0</v>
      </c>
    </row>
    <row r="299" spans="2:19" x14ac:dyDescent="0.3">
      <c r="B299" s="9">
        <v>42298</v>
      </c>
      <c r="C299" s="16" t="s">
        <v>13</v>
      </c>
      <c r="D299" s="10">
        <v>280</v>
      </c>
      <c r="E299" s="10">
        <v>173392</v>
      </c>
      <c r="F299" s="10">
        <v>354</v>
      </c>
      <c r="G299" s="11">
        <v>2.0416166835840175E-3</v>
      </c>
      <c r="H299" s="10">
        <f t="shared" si="4"/>
        <v>809009</v>
      </c>
      <c r="I299" s="17"/>
      <c r="J299" s="10">
        <v>115</v>
      </c>
      <c r="K299" s="10">
        <v>270500</v>
      </c>
      <c r="L299" s="10">
        <v>165035</v>
      </c>
      <c r="M299" s="10">
        <v>330</v>
      </c>
      <c r="N299" s="11">
        <v>1.9995758475474901E-3</v>
      </c>
      <c r="O299" s="10">
        <v>185000</v>
      </c>
      <c r="P299" s="10">
        <v>8357</v>
      </c>
      <c r="Q299" s="10">
        <v>24</v>
      </c>
      <c r="R299" s="11">
        <v>2.8718439631446693E-3</v>
      </c>
      <c r="S299" s="10">
        <v>353509</v>
      </c>
    </row>
    <row r="300" spans="2:19" x14ac:dyDescent="0.3">
      <c r="B300" s="9">
        <v>42299</v>
      </c>
      <c r="C300" s="16" t="s">
        <v>14</v>
      </c>
      <c r="D300" s="10">
        <v>166</v>
      </c>
      <c r="E300" s="10">
        <v>123250</v>
      </c>
      <c r="F300" s="10">
        <v>401</v>
      </c>
      <c r="G300" s="11">
        <v>3.2535496957403652E-3</v>
      </c>
      <c r="H300" s="10">
        <f t="shared" si="4"/>
        <v>443000</v>
      </c>
      <c r="I300" s="17"/>
      <c r="J300" s="10">
        <v>137</v>
      </c>
      <c r="K300" s="10">
        <v>143000</v>
      </c>
      <c r="L300" s="10">
        <v>112316</v>
      </c>
      <c r="M300" s="10">
        <v>389</v>
      </c>
      <c r="N300" s="11">
        <v>3.4634424302859789E-3</v>
      </c>
      <c r="O300" s="10">
        <v>300000</v>
      </c>
      <c r="P300" s="10">
        <v>10934</v>
      </c>
      <c r="Q300" s="10">
        <v>12</v>
      </c>
      <c r="R300" s="11">
        <v>1.097494055240534E-3</v>
      </c>
      <c r="S300" s="10">
        <v>0</v>
      </c>
    </row>
    <row r="301" spans="2:19" x14ac:dyDescent="0.3">
      <c r="B301" s="9">
        <v>42300</v>
      </c>
      <c r="C301" s="16" t="s">
        <v>15</v>
      </c>
      <c r="D301" s="10">
        <v>201</v>
      </c>
      <c r="E301" s="10">
        <v>220133</v>
      </c>
      <c r="F301" s="10">
        <v>536</v>
      </c>
      <c r="G301" s="11">
        <v>2.4348916336941759E-3</v>
      </c>
      <c r="H301" s="10">
        <f t="shared" si="4"/>
        <v>896310</v>
      </c>
      <c r="I301" s="17"/>
      <c r="J301" s="10">
        <v>199</v>
      </c>
      <c r="K301" s="10">
        <v>508010</v>
      </c>
      <c r="L301" s="10">
        <v>205405</v>
      </c>
      <c r="M301" s="10">
        <v>506</v>
      </c>
      <c r="N301" s="11">
        <v>2.4634259146564105E-3</v>
      </c>
      <c r="O301" s="10">
        <v>283500</v>
      </c>
      <c r="P301" s="10">
        <v>14728</v>
      </c>
      <c r="Q301" s="10">
        <v>30</v>
      </c>
      <c r="R301" s="11">
        <v>2.0369364475828354E-3</v>
      </c>
      <c r="S301" s="10">
        <v>104800</v>
      </c>
    </row>
    <row r="302" spans="2:19" x14ac:dyDescent="0.3">
      <c r="B302" s="9">
        <v>42301</v>
      </c>
      <c r="C302" s="16" t="s">
        <v>16</v>
      </c>
      <c r="D302" s="10">
        <v>105</v>
      </c>
      <c r="E302" s="10">
        <v>134867</v>
      </c>
      <c r="F302" s="10">
        <v>413</v>
      </c>
      <c r="G302" s="11">
        <v>3.0622761683732863E-3</v>
      </c>
      <c r="H302" s="10">
        <f t="shared" si="4"/>
        <v>528500</v>
      </c>
      <c r="I302" s="17"/>
      <c r="J302" s="10">
        <v>109</v>
      </c>
      <c r="K302" s="10">
        <v>210000</v>
      </c>
      <c r="L302" s="10">
        <v>122941</v>
      </c>
      <c r="M302" s="10">
        <v>376</v>
      </c>
      <c r="N302" s="11">
        <v>3.0583775957573143E-3</v>
      </c>
      <c r="O302" s="10">
        <v>318500</v>
      </c>
      <c r="P302" s="10">
        <v>11926</v>
      </c>
      <c r="Q302" s="10">
        <v>37</v>
      </c>
      <c r="R302" s="11">
        <v>3.1024652020794903E-3</v>
      </c>
      <c r="S302" s="10">
        <v>0</v>
      </c>
    </row>
    <row r="303" spans="2:19" x14ac:dyDescent="0.3">
      <c r="B303" s="9">
        <v>42302</v>
      </c>
      <c r="C303" s="16" t="s">
        <v>17</v>
      </c>
      <c r="D303" s="10">
        <v>785</v>
      </c>
      <c r="E303" s="10">
        <v>143532</v>
      </c>
      <c r="F303" s="10">
        <v>444</v>
      </c>
      <c r="G303" s="11">
        <v>3.09338684056517E-3</v>
      </c>
      <c r="H303" s="10">
        <f t="shared" si="4"/>
        <v>739930</v>
      </c>
      <c r="I303" s="17"/>
      <c r="J303" s="10">
        <v>128</v>
      </c>
      <c r="K303" s="10">
        <v>499930</v>
      </c>
      <c r="L303" s="10">
        <v>129698</v>
      </c>
      <c r="M303" s="10">
        <v>411</v>
      </c>
      <c r="N303" s="11">
        <v>3.1689000601397093E-3</v>
      </c>
      <c r="O303" s="10">
        <v>240000</v>
      </c>
      <c r="P303" s="10">
        <v>13834</v>
      </c>
      <c r="Q303" s="10">
        <v>33</v>
      </c>
      <c r="R303" s="11">
        <v>2.3854272083273097E-3</v>
      </c>
      <c r="S303" s="10">
        <v>0</v>
      </c>
    </row>
    <row r="304" spans="2:19" x14ac:dyDescent="0.3">
      <c r="B304" s="9">
        <v>42303</v>
      </c>
      <c r="C304" s="16" t="s">
        <v>18</v>
      </c>
      <c r="D304" s="10">
        <v>186</v>
      </c>
      <c r="E304" s="10">
        <v>252633</v>
      </c>
      <c r="F304" s="10">
        <v>602</v>
      </c>
      <c r="G304" s="11">
        <v>2.382903262835813E-3</v>
      </c>
      <c r="H304" s="10">
        <f t="shared" si="4"/>
        <v>948480</v>
      </c>
      <c r="I304" s="17"/>
      <c r="J304" s="10">
        <v>115</v>
      </c>
      <c r="K304" s="10">
        <v>319480</v>
      </c>
      <c r="L304" s="10">
        <v>234829</v>
      </c>
      <c r="M304" s="10">
        <v>564</v>
      </c>
      <c r="N304" s="11">
        <v>2.4017476546763813E-3</v>
      </c>
      <c r="O304" s="10">
        <v>629000</v>
      </c>
      <c r="P304" s="10">
        <v>17804</v>
      </c>
      <c r="Q304" s="10">
        <v>38</v>
      </c>
      <c r="R304" s="11">
        <v>2.1343518310492026E-3</v>
      </c>
      <c r="S304" s="10">
        <v>0</v>
      </c>
    </row>
    <row r="305" spans="2:19" x14ac:dyDescent="0.3">
      <c r="B305" s="9">
        <v>42304</v>
      </c>
      <c r="C305" s="16" t="s">
        <v>19</v>
      </c>
      <c r="D305" s="10">
        <v>462</v>
      </c>
      <c r="E305" s="10">
        <v>244445</v>
      </c>
      <c r="F305" s="10">
        <v>571</v>
      </c>
      <c r="G305" s="11">
        <v>2.3359037820368592E-3</v>
      </c>
      <c r="H305" s="10">
        <f t="shared" si="4"/>
        <v>1452050</v>
      </c>
      <c r="I305" s="17"/>
      <c r="J305" s="10">
        <v>97</v>
      </c>
      <c r="K305" s="10">
        <v>582050</v>
      </c>
      <c r="L305" s="10">
        <v>225845</v>
      </c>
      <c r="M305" s="10">
        <v>520</v>
      </c>
      <c r="N305" s="11">
        <v>2.3024640793464545E-3</v>
      </c>
      <c r="O305" s="10">
        <v>867500</v>
      </c>
      <c r="P305" s="10">
        <v>18600</v>
      </c>
      <c r="Q305" s="10">
        <v>51</v>
      </c>
      <c r="R305" s="11">
        <v>2.7419354838709676E-3</v>
      </c>
      <c r="S305" s="10">
        <v>2500</v>
      </c>
    </row>
    <row r="306" spans="2:19" x14ac:dyDescent="0.3">
      <c r="B306" s="9">
        <v>42305</v>
      </c>
      <c r="C306" s="16" t="s">
        <v>13</v>
      </c>
      <c r="D306" s="10">
        <v>314</v>
      </c>
      <c r="E306" s="10">
        <v>244994</v>
      </c>
      <c r="F306" s="10">
        <v>603</v>
      </c>
      <c r="G306" s="11">
        <v>2.4612847661575387E-3</v>
      </c>
      <c r="H306" s="10">
        <f t="shared" si="4"/>
        <v>1316570</v>
      </c>
      <c r="I306" s="17"/>
      <c r="J306" s="10">
        <v>94</v>
      </c>
      <c r="K306" s="10">
        <v>522360</v>
      </c>
      <c r="L306" s="10">
        <v>225681</v>
      </c>
      <c r="M306" s="10">
        <v>550</v>
      </c>
      <c r="N306" s="11">
        <v>2.4370682512041331E-3</v>
      </c>
      <c r="O306" s="10">
        <v>472710</v>
      </c>
      <c r="P306" s="10">
        <v>19313</v>
      </c>
      <c r="Q306" s="10">
        <v>53</v>
      </c>
      <c r="R306" s="11">
        <v>2.7442655206337701E-3</v>
      </c>
      <c r="S306" s="10">
        <v>321500</v>
      </c>
    </row>
    <row r="307" spans="2:19" x14ac:dyDescent="0.3">
      <c r="B307" s="9">
        <v>42306</v>
      </c>
      <c r="C307" s="16" t="s">
        <v>14</v>
      </c>
      <c r="D307" s="10">
        <v>268</v>
      </c>
      <c r="E307" s="10">
        <v>260489</v>
      </c>
      <c r="F307" s="10">
        <v>628</v>
      </c>
      <c r="G307" s="11">
        <v>2.4108503622033944E-3</v>
      </c>
      <c r="H307" s="10">
        <f t="shared" si="4"/>
        <v>1039340</v>
      </c>
      <c r="I307" s="17"/>
      <c r="J307" s="10">
        <v>103</v>
      </c>
      <c r="K307" s="10">
        <v>369500</v>
      </c>
      <c r="L307" s="10">
        <v>241411</v>
      </c>
      <c r="M307" s="10">
        <v>594</v>
      </c>
      <c r="N307" s="11">
        <v>2.4605341098790029E-3</v>
      </c>
      <c r="O307" s="10">
        <v>540240</v>
      </c>
      <c r="P307" s="10">
        <v>19078</v>
      </c>
      <c r="Q307" s="10">
        <v>34</v>
      </c>
      <c r="R307" s="11">
        <v>1.7821574588531292E-3</v>
      </c>
      <c r="S307" s="10">
        <v>129600</v>
      </c>
    </row>
    <row r="308" spans="2:19" x14ac:dyDescent="0.3">
      <c r="B308" s="9">
        <v>42307</v>
      </c>
      <c r="C308" s="16" t="s">
        <v>15</v>
      </c>
      <c r="D308" s="10">
        <v>233</v>
      </c>
      <c r="E308" s="10">
        <v>251042</v>
      </c>
      <c r="F308" s="10">
        <v>570</v>
      </c>
      <c r="G308" s="11">
        <v>2.2705364042670149E-3</v>
      </c>
      <c r="H308" s="10">
        <f t="shared" si="4"/>
        <v>652180</v>
      </c>
      <c r="I308" s="17"/>
      <c r="J308" s="10">
        <v>77</v>
      </c>
      <c r="K308" s="10">
        <v>234000</v>
      </c>
      <c r="L308" s="10">
        <v>234787</v>
      </c>
      <c r="M308" s="10">
        <v>540</v>
      </c>
      <c r="N308" s="11">
        <v>2.2999569822860721E-3</v>
      </c>
      <c r="O308" s="10">
        <v>418180</v>
      </c>
      <c r="P308" s="10">
        <v>16255</v>
      </c>
      <c r="Q308" s="10">
        <v>30</v>
      </c>
      <c r="R308" s="11">
        <v>1.845585973546601E-3</v>
      </c>
      <c r="S308" s="10">
        <v>0</v>
      </c>
    </row>
    <row r="309" spans="2:19" x14ac:dyDescent="0.3">
      <c r="B309" s="9">
        <v>42308</v>
      </c>
      <c r="C309" s="16" t="s">
        <v>16</v>
      </c>
      <c r="D309" s="10">
        <v>257</v>
      </c>
      <c r="E309" s="10">
        <v>155963</v>
      </c>
      <c r="F309" s="10">
        <v>395</v>
      </c>
      <c r="G309" s="11">
        <v>2.5326519751479519E-3</v>
      </c>
      <c r="H309" s="10">
        <f t="shared" si="4"/>
        <v>256470</v>
      </c>
      <c r="I309" s="17"/>
      <c r="J309" s="10">
        <v>86</v>
      </c>
      <c r="K309" s="10">
        <v>49470</v>
      </c>
      <c r="L309" s="10">
        <v>140575</v>
      </c>
      <c r="M309" s="10">
        <v>371</v>
      </c>
      <c r="N309" s="11">
        <v>2.6391605904321535E-3</v>
      </c>
      <c r="O309" s="10">
        <v>207000</v>
      </c>
      <c r="P309" s="10">
        <v>15388</v>
      </c>
      <c r="Q309" s="10">
        <v>24</v>
      </c>
      <c r="R309" s="11">
        <v>1.5596568754873928E-3</v>
      </c>
      <c r="S309" s="10">
        <v>0</v>
      </c>
    </row>
    <row r="310" spans="2:19" x14ac:dyDescent="0.3">
      <c r="B310" s="9">
        <v>42309</v>
      </c>
      <c r="C310" s="16" t="s">
        <v>17</v>
      </c>
      <c r="D310" s="10">
        <v>260</v>
      </c>
      <c r="E310" s="10">
        <v>165764</v>
      </c>
      <c r="F310" s="10">
        <v>479</v>
      </c>
      <c r="G310" s="11">
        <v>2.8896503462754277E-3</v>
      </c>
      <c r="H310" s="10">
        <f t="shared" si="4"/>
        <v>380020</v>
      </c>
      <c r="I310" s="17"/>
      <c r="J310" s="10">
        <v>75</v>
      </c>
      <c r="K310" s="10">
        <v>122020</v>
      </c>
      <c r="L310" s="10">
        <v>149075</v>
      </c>
      <c r="M310" s="10">
        <v>448</v>
      </c>
      <c r="N310" s="11">
        <v>3.005198725473755E-3</v>
      </c>
      <c r="O310" s="10">
        <v>258000</v>
      </c>
      <c r="P310" s="10">
        <v>16689</v>
      </c>
      <c r="Q310" s="10">
        <v>31</v>
      </c>
      <c r="R310" s="11">
        <v>1.8575109353466356E-3</v>
      </c>
      <c r="S310" s="10">
        <v>0</v>
      </c>
    </row>
    <row r="311" spans="2:19" x14ac:dyDescent="0.3">
      <c r="B311" s="9">
        <v>42310</v>
      </c>
      <c r="C311" s="16" t="s">
        <v>18</v>
      </c>
      <c r="D311" s="10">
        <v>287</v>
      </c>
      <c r="E311" s="10">
        <v>282164</v>
      </c>
      <c r="F311" s="10">
        <v>619</v>
      </c>
      <c r="G311" s="11">
        <v>2.1937596575041466E-3</v>
      </c>
      <c r="H311" s="10">
        <f t="shared" si="4"/>
        <v>809900</v>
      </c>
      <c r="I311" s="17"/>
      <c r="J311" s="10">
        <v>85</v>
      </c>
      <c r="K311" s="10">
        <v>176000</v>
      </c>
      <c r="L311" s="10">
        <v>259026</v>
      </c>
      <c r="M311" s="10">
        <v>566</v>
      </c>
      <c r="N311" s="11">
        <v>2.1851088307737448E-3</v>
      </c>
      <c r="O311" s="10">
        <v>585500</v>
      </c>
      <c r="P311" s="10">
        <v>23138</v>
      </c>
      <c r="Q311" s="10">
        <v>53</v>
      </c>
      <c r="R311" s="11">
        <v>2.2906042008816667E-3</v>
      </c>
      <c r="S311" s="10">
        <v>48400</v>
      </c>
    </row>
    <row r="312" spans="2:19" x14ac:dyDescent="0.3">
      <c r="B312" s="9">
        <v>42311</v>
      </c>
      <c r="C312" s="16" t="s">
        <v>19</v>
      </c>
      <c r="D312" s="10">
        <v>264</v>
      </c>
      <c r="E312" s="10">
        <v>277056</v>
      </c>
      <c r="F312" s="10">
        <v>673</v>
      </c>
      <c r="G312" s="11">
        <v>2.4291118041118039E-3</v>
      </c>
      <c r="H312" s="10">
        <f t="shared" si="4"/>
        <v>901220</v>
      </c>
      <c r="I312" s="17"/>
      <c r="J312" s="10">
        <v>86</v>
      </c>
      <c r="K312" s="10">
        <v>113000</v>
      </c>
      <c r="L312" s="10">
        <v>255636</v>
      </c>
      <c r="M312" s="10">
        <v>631</v>
      </c>
      <c r="N312" s="11">
        <v>2.4683534400475678E-3</v>
      </c>
      <c r="O312" s="10">
        <v>788220</v>
      </c>
      <c r="P312" s="10">
        <v>21420</v>
      </c>
      <c r="Q312" s="10">
        <v>42</v>
      </c>
      <c r="R312" s="11">
        <v>1.9607843137254902E-3</v>
      </c>
      <c r="S312" s="10">
        <v>0</v>
      </c>
    </row>
    <row r="313" spans="2:19" x14ac:dyDescent="0.3">
      <c r="B313" s="9">
        <v>42312</v>
      </c>
      <c r="C313" s="16" t="s">
        <v>13</v>
      </c>
      <c r="D313" s="10">
        <v>231</v>
      </c>
      <c r="E313" s="10">
        <v>271989</v>
      </c>
      <c r="F313" s="10">
        <v>697</v>
      </c>
      <c r="G313" s="11">
        <v>2.5626036347058154E-3</v>
      </c>
      <c r="H313" s="10">
        <f t="shared" si="4"/>
        <v>1941590</v>
      </c>
      <c r="I313" s="17"/>
      <c r="J313" s="10">
        <v>101</v>
      </c>
      <c r="K313" s="10">
        <v>671780</v>
      </c>
      <c r="L313" s="10">
        <v>254340</v>
      </c>
      <c r="M313" s="10">
        <v>650</v>
      </c>
      <c r="N313" s="11">
        <v>2.5556341904537233E-3</v>
      </c>
      <c r="O313" s="10">
        <v>1205910</v>
      </c>
      <c r="P313" s="10">
        <v>17649</v>
      </c>
      <c r="Q313" s="10">
        <v>47</v>
      </c>
      <c r="R313" s="11">
        <v>2.6630403988894555E-3</v>
      </c>
      <c r="S313" s="10">
        <v>63900</v>
      </c>
    </row>
    <row r="314" spans="2:19" x14ac:dyDescent="0.3">
      <c r="B314" s="9">
        <v>42313</v>
      </c>
      <c r="C314" s="16" t="s">
        <v>14</v>
      </c>
      <c r="D314" s="10">
        <v>197</v>
      </c>
      <c r="E314" s="10">
        <v>299676</v>
      </c>
      <c r="F314" s="10">
        <v>720</v>
      </c>
      <c r="G314" s="11">
        <v>2.4025948023865774E-3</v>
      </c>
      <c r="H314" s="10">
        <f t="shared" si="4"/>
        <v>1301720</v>
      </c>
      <c r="I314" s="17"/>
      <c r="J314" s="10">
        <v>91</v>
      </c>
      <c r="K314" s="10">
        <v>372080</v>
      </c>
      <c r="L314" s="10">
        <v>281815</v>
      </c>
      <c r="M314" s="10">
        <v>659</v>
      </c>
      <c r="N314" s="11">
        <v>2.3384134982169153E-3</v>
      </c>
      <c r="O314" s="10">
        <v>929640</v>
      </c>
      <c r="P314" s="10">
        <v>17861</v>
      </c>
      <c r="Q314" s="10">
        <v>61</v>
      </c>
      <c r="R314" s="11">
        <v>3.4152623033424779E-3</v>
      </c>
      <c r="S314" s="10">
        <v>0</v>
      </c>
    </row>
    <row r="315" spans="2:19" x14ac:dyDescent="0.3">
      <c r="B315" s="9">
        <v>42314</v>
      </c>
      <c r="C315" s="16" t="s">
        <v>15</v>
      </c>
      <c r="D315" s="10">
        <v>163</v>
      </c>
      <c r="E315" s="10">
        <v>320971</v>
      </c>
      <c r="F315" s="10">
        <v>653</v>
      </c>
      <c r="G315" s="11">
        <v>2.0344517105906766E-3</v>
      </c>
      <c r="H315" s="10">
        <f t="shared" si="4"/>
        <v>1154500</v>
      </c>
      <c r="I315" s="17"/>
      <c r="J315" s="10">
        <v>64</v>
      </c>
      <c r="K315" s="10">
        <v>856500</v>
      </c>
      <c r="L315" s="10">
        <v>306822</v>
      </c>
      <c r="M315" s="10">
        <v>612</v>
      </c>
      <c r="N315" s="11">
        <v>1.9946418444570469E-3</v>
      </c>
      <c r="O315" s="10">
        <v>298000</v>
      </c>
      <c r="P315" s="10">
        <v>14149</v>
      </c>
      <c r="Q315" s="10">
        <v>41</v>
      </c>
      <c r="R315" s="11">
        <v>2.8977312884302777E-3</v>
      </c>
      <c r="S315" s="10">
        <v>0</v>
      </c>
    </row>
    <row r="316" spans="2:19" x14ac:dyDescent="0.3">
      <c r="B316" s="9">
        <v>42315</v>
      </c>
      <c r="C316" s="16" t="s">
        <v>16</v>
      </c>
      <c r="D316" s="10">
        <v>168</v>
      </c>
      <c r="E316" s="10">
        <v>200922</v>
      </c>
      <c r="F316" s="10">
        <v>516</v>
      </c>
      <c r="G316" s="11">
        <v>2.5681607788096872E-3</v>
      </c>
      <c r="H316" s="10">
        <f t="shared" si="4"/>
        <v>723460</v>
      </c>
      <c r="I316" s="17"/>
      <c r="J316" s="10">
        <v>73</v>
      </c>
      <c r="K316" s="10">
        <v>275960</v>
      </c>
      <c r="L316" s="10">
        <v>188676</v>
      </c>
      <c r="M316" s="10">
        <v>483</v>
      </c>
      <c r="N316" s="11">
        <v>2.5599440310373339E-3</v>
      </c>
      <c r="O316" s="10">
        <v>447500</v>
      </c>
      <c r="P316" s="10">
        <v>12246</v>
      </c>
      <c r="Q316" s="10">
        <v>33</v>
      </c>
      <c r="R316" s="11">
        <v>2.6947574718275357E-3</v>
      </c>
      <c r="S316" s="10">
        <v>0</v>
      </c>
    </row>
    <row r="317" spans="2:19" x14ac:dyDescent="0.3">
      <c r="B317" s="9">
        <v>42316</v>
      </c>
      <c r="C317" s="16" t="s">
        <v>17</v>
      </c>
      <c r="D317" s="10">
        <v>207</v>
      </c>
      <c r="E317" s="10">
        <v>207057</v>
      </c>
      <c r="F317" s="10">
        <v>518</v>
      </c>
      <c r="G317" s="11">
        <v>2.501726577705656E-3</v>
      </c>
      <c r="H317" s="10">
        <f t="shared" si="4"/>
        <v>547500</v>
      </c>
      <c r="I317" s="17"/>
      <c r="J317" s="10">
        <v>63</v>
      </c>
      <c r="K317" s="10">
        <v>101500</v>
      </c>
      <c r="L317" s="10">
        <v>193030</v>
      </c>
      <c r="M317" s="10">
        <v>490</v>
      </c>
      <c r="N317" s="11">
        <v>2.5384655234937576E-3</v>
      </c>
      <c r="O317" s="10">
        <v>446000</v>
      </c>
      <c r="P317" s="10">
        <v>14027</v>
      </c>
      <c r="Q317" s="10">
        <v>28</v>
      </c>
      <c r="R317" s="11">
        <v>1.9961502815997721E-3</v>
      </c>
      <c r="S317" s="10">
        <v>0</v>
      </c>
    </row>
    <row r="318" spans="2:19" x14ac:dyDescent="0.3">
      <c r="B318" s="9">
        <v>42317</v>
      </c>
      <c r="C318" s="16" t="s">
        <v>18</v>
      </c>
      <c r="D318" s="10">
        <v>209</v>
      </c>
      <c r="E318" s="10">
        <v>365580</v>
      </c>
      <c r="F318" s="10">
        <v>781</v>
      </c>
      <c r="G318" s="11">
        <v>2.1363313091525794E-3</v>
      </c>
      <c r="H318" s="10">
        <f t="shared" si="4"/>
        <v>1101810</v>
      </c>
      <c r="I318" s="17"/>
      <c r="J318" s="10">
        <v>70</v>
      </c>
      <c r="K318" s="10">
        <v>298500</v>
      </c>
      <c r="L318" s="10">
        <v>345907</v>
      </c>
      <c r="M318" s="10">
        <v>722</v>
      </c>
      <c r="N318" s="11">
        <v>2.0872662305186076E-3</v>
      </c>
      <c r="O318" s="10">
        <v>803310</v>
      </c>
      <c r="P318" s="10">
        <v>19673</v>
      </c>
      <c r="Q318" s="10">
        <v>59</v>
      </c>
      <c r="R318" s="11">
        <v>2.9990342093224216E-3</v>
      </c>
      <c r="S318" s="10">
        <v>0</v>
      </c>
    </row>
    <row r="319" spans="2:19" x14ac:dyDescent="0.3">
      <c r="B319" s="9">
        <v>42318</v>
      </c>
      <c r="C319" s="16" t="s">
        <v>19</v>
      </c>
      <c r="D319" s="10">
        <v>193</v>
      </c>
      <c r="E319" s="10">
        <v>351574</v>
      </c>
      <c r="F319" s="10">
        <v>704</v>
      </c>
      <c r="G319" s="11">
        <v>2.0024233873949721E-3</v>
      </c>
      <c r="H319" s="10">
        <f t="shared" si="4"/>
        <v>1455950</v>
      </c>
      <c r="I319" s="17"/>
      <c r="J319" s="10">
        <v>78</v>
      </c>
      <c r="K319" s="10">
        <v>563000</v>
      </c>
      <c r="L319" s="10">
        <v>332898</v>
      </c>
      <c r="M319" s="10">
        <v>654</v>
      </c>
      <c r="N319" s="11">
        <v>1.9645657228340211E-3</v>
      </c>
      <c r="O319" s="10">
        <v>892950</v>
      </c>
      <c r="P319" s="10">
        <v>18676</v>
      </c>
      <c r="Q319" s="10">
        <v>50</v>
      </c>
      <c r="R319" s="11">
        <v>2.6772328121653457E-3</v>
      </c>
      <c r="S319" s="10">
        <v>0</v>
      </c>
    </row>
    <row r="320" spans="2:19" x14ac:dyDescent="0.3">
      <c r="B320" s="9">
        <v>42319</v>
      </c>
      <c r="C320" s="16" t="s">
        <v>13</v>
      </c>
      <c r="D320" s="10">
        <v>216</v>
      </c>
      <c r="E320" s="10">
        <v>365588</v>
      </c>
      <c r="F320" s="10">
        <v>771</v>
      </c>
      <c r="G320" s="11">
        <v>2.1089313653621018E-3</v>
      </c>
      <c r="H320" s="10">
        <f t="shared" si="4"/>
        <v>606720</v>
      </c>
      <c r="I320" s="17"/>
      <c r="J320" s="10">
        <v>88</v>
      </c>
      <c r="K320" s="10">
        <v>175500</v>
      </c>
      <c r="L320" s="10">
        <v>345702</v>
      </c>
      <c r="M320" s="10">
        <v>716</v>
      </c>
      <c r="N320" s="11">
        <v>2.0711479829448485E-3</v>
      </c>
      <c r="O320" s="10">
        <v>431220</v>
      </c>
      <c r="P320" s="10">
        <v>19886</v>
      </c>
      <c r="Q320" s="10">
        <v>55</v>
      </c>
      <c r="R320" s="11">
        <v>2.7657648597002918E-3</v>
      </c>
      <c r="S320" s="10">
        <v>0</v>
      </c>
    </row>
    <row r="321" spans="2:19" x14ac:dyDescent="0.3">
      <c r="B321" s="9">
        <v>42320</v>
      </c>
      <c r="C321" s="16" t="s">
        <v>14</v>
      </c>
      <c r="D321" s="10">
        <v>199</v>
      </c>
      <c r="E321" s="10">
        <v>365849</v>
      </c>
      <c r="F321" s="10">
        <v>717</v>
      </c>
      <c r="G321" s="11">
        <v>1.9598249551044285E-3</v>
      </c>
      <c r="H321" s="10">
        <f t="shared" si="4"/>
        <v>856000</v>
      </c>
      <c r="I321" s="17"/>
      <c r="J321" s="10">
        <v>61</v>
      </c>
      <c r="K321" s="10">
        <v>210500</v>
      </c>
      <c r="L321" s="10">
        <v>346601</v>
      </c>
      <c r="M321" s="10">
        <v>661</v>
      </c>
      <c r="N321" s="11">
        <v>1.9070920164685041E-3</v>
      </c>
      <c r="O321" s="10">
        <v>645500</v>
      </c>
      <c r="P321" s="10">
        <v>19248</v>
      </c>
      <c r="Q321" s="10">
        <v>56</v>
      </c>
      <c r="R321" s="11">
        <v>2.9093931837073984E-3</v>
      </c>
      <c r="S321" s="10">
        <v>0</v>
      </c>
    </row>
    <row r="322" spans="2:19" x14ac:dyDescent="0.3">
      <c r="B322" s="9">
        <v>42321</v>
      </c>
      <c r="C322" s="16" t="s">
        <v>15</v>
      </c>
      <c r="D322" s="10">
        <v>184</v>
      </c>
      <c r="E322" s="10">
        <v>364119</v>
      </c>
      <c r="F322" s="10">
        <v>647</v>
      </c>
      <c r="G322" s="11">
        <v>1.7768916205965631E-3</v>
      </c>
      <c r="H322" s="10">
        <f t="shared" si="4"/>
        <v>414500</v>
      </c>
      <c r="I322" s="17"/>
      <c r="J322" s="10">
        <v>51</v>
      </c>
      <c r="K322" s="10">
        <v>0</v>
      </c>
      <c r="L322" s="10">
        <v>343183</v>
      </c>
      <c r="M322" s="10">
        <v>598</v>
      </c>
      <c r="N322" s="11">
        <v>1.7425105555927886E-3</v>
      </c>
      <c r="O322" s="10">
        <v>372000</v>
      </c>
      <c r="P322" s="10">
        <v>20936</v>
      </c>
      <c r="Q322" s="10">
        <v>49</v>
      </c>
      <c r="R322" s="11">
        <v>2.3404661826518917E-3</v>
      </c>
      <c r="S322" s="10">
        <v>42500</v>
      </c>
    </row>
    <row r="323" spans="2:19" x14ac:dyDescent="0.3">
      <c r="B323" s="9">
        <v>42322</v>
      </c>
      <c r="C323" s="16" t="s">
        <v>16</v>
      </c>
      <c r="D323" s="10">
        <v>163</v>
      </c>
      <c r="E323" s="10">
        <v>221937</v>
      </c>
      <c r="F323" s="10">
        <v>449</v>
      </c>
      <c r="G323" s="11">
        <v>2.0230966445432715E-3</v>
      </c>
      <c r="H323" s="10">
        <f t="shared" si="4"/>
        <v>626080</v>
      </c>
      <c r="I323" s="17"/>
      <c r="J323" s="10">
        <v>59</v>
      </c>
      <c r="K323" s="10">
        <v>155000</v>
      </c>
      <c r="L323" s="10">
        <v>206712</v>
      </c>
      <c r="M323" s="10">
        <v>412</v>
      </c>
      <c r="N323" s="11">
        <v>1.9931111885134875E-3</v>
      </c>
      <c r="O323" s="10">
        <v>471080</v>
      </c>
      <c r="P323" s="10">
        <v>15225</v>
      </c>
      <c r="Q323" s="10">
        <v>37</v>
      </c>
      <c r="R323" s="11">
        <v>2.4302134646962234E-3</v>
      </c>
      <c r="S323" s="10">
        <v>0</v>
      </c>
    </row>
    <row r="324" spans="2:19" x14ac:dyDescent="0.3">
      <c r="B324" s="9">
        <v>42323</v>
      </c>
      <c r="C324" s="16" t="s">
        <v>17</v>
      </c>
      <c r="D324" s="10">
        <v>184</v>
      </c>
      <c r="E324" s="10">
        <v>235517</v>
      </c>
      <c r="F324" s="10">
        <v>537</v>
      </c>
      <c r="G324" s="11">
        <v>2.2800901845726634E-3</v>
      </c>
      <c r="H324" s="10">
        <f t="shared" si="4"/>
        <v>745040</v>
      </c>
      <c r="I324" s="17"/>
      <c r="J324" s="10">
        <v>68</v>
      </c>
      <c r="K324" s="10">
        <v>281840</v>
      </c>
      <c r="L324" s="10">
        <v>218558</v>
      </c>
      <c r="M324" s="10">
        <v>484</v>
      </c>
      <c r="N324" s="11">
        <v>2.2145151401458652E-3</v>
      </c>
      <c r="O324" s="10">
        <v>463200</v>
      </c>
      <c r="P324" s="10">
        <v>16959</v>
      </c>
      <c r="Q324" s="10">
        <v>53</v>
      </c>
      <c r="R324" s="11">
        <v>3.1251842679403266E-3</v>
      </c>
      <c r="S324" s="10">
        <v>0</v>
      </c>
    </row>
    <row r="325" spans="2:19" x14ac:dyDescent="0.3">
      <c r="B325" s="9">
        <v>42324</v>
      </c>
      <c r="C325" s="16" t="s">
        <v>18</v>
      </c>
      <c r="D325" s="10">
        <v>185</v>
      </c>
      <c r="E325" s="10">
        <v>410632</v>
      </c>
      <c r="F325" s="10">
        <v>682</v>
      </c>
      <c r="G325" s="11">
        <v>1.6608544877164955E-3</v>
      </c>
      <c r="H325" s="10">
        <f t="shared" si="4"/>
        <v>963950</v>
      </c>
      <c r="I325" s="17"/>
      <c r="J325" s="10">
        <v>69</v>
      </c>
      <c r="K325" s="10">
        <v>68000</v>
      </c>
      <c r="L325" s="10">
        <v>385615</v>
      </c>
      <c r="M325" s="10">
        <v>631</v>
      </c>
      <c r="N325" s="11">
        <v>1.6363471337992558E-3</v>
      </c>
      <c r="O325" s="10">
        <v>895950</v>
      </c>
      <c r="P325" s="10">
        <v>25017</v>
      </c>
      <c r="Q325" s="10">
        <v>51</v>
      </c>
      <c r="R325" s="11">
        <v>2.0386137426549947E-3</v>
      </c>
      <c r="S325" s="10">
        <v>0</v>
      </c>
    </row>
    <row r="326" spans="2:19" x14ac:dyDescent="0.3">
      <c r="B326" s="9">
        <v>42325</v>
      </c>
      <c r="C326" s="16" t="s">
        <v>19</v>
      </c>
      <c r="D326" s="10">
        <v>215</v>
      </c>
      <c r="E326" s="10">
        <v>404258</v>
      </c>
      <c r="F326" s="10">
        <v>610</v>
      </c>
      <c r="G326" s="11">
        <v>1.5089373617838114E-3</v>
      </c>
      <c r="H326" s="10">
        <f t="shared" ref="H326:H369" si="5">K326+O326+S326</f>
        <v>932460</v>
      </c>
      <c r="I326" s="17"/>
      <c r="J326" s="10">
        <v>70</v>
      </c>
      <c r="K326" s="10">
        <v>532000</v>
      </c>
      <c r="L326" s="10">
        <v>379108</v>
      </c>
      <c r="M326" s="10">
        <v>556</v>
      </c>
      <c r="N326" s="11">
        <v>1.4666005465461031E-3</v>
      </c>
      <c r="O326" s="10">
        <v>400460</v>
      </c>
      <c r="P326" s="10">
        <v>25150</v>
      </c>
      <c r="Q326" s="10">
        <v>54</v>
      </c>
      <c r="R326" s="11">
        <v>2.1471172962226641E-3</v>
      </c>
      <c r="S326" s="10">
        <v>0</v>
      </c>
    </row>
    <row r="327" spans="2:19" x14ac:dyDescent="0.3">
      <c r="B327" s="9">
        <v>42326</v>
      </c>
      <c r="C327" s="16" t="s">
        <v>13</v>
      </c>
      <c r="D327" s="10">
        <v>187</v>
      </c>
      <c r="E327" s="10">
        <v>398488</v>
      </c>
      <c r="F327" s="10">
        <v>590</v>
      </c>
      <c r="G327" s="11">
        <v>1.4805966553572505E-3</v>
      </c>
      <c r="H327" s="10">
        <f t="shared" si="5"/>
        <v>1312550</v>
      </c>
      <c r="I327" s="17"/>
      <c r="J327" s="10">
        <v>70</v>
      </c>
      <c r="K327" s="10">
        <v>411800</v>
      </c>
      <c r="L327" s="10">
        <v>375303</v>
      </c>
      <c r="M327" s="10">
        <v>548</v>
      </c>
      <c r="N327" s="11">
        <v>1.4601535292816737E-3</v>
      </c>
      <c r="O327" s="10">
        <v>900750</v>
      </c>
      <c r="P327" s="10">
        <v>23185</v>
      </c>
      <c r="Q327" s="10">
        <v>42</v>
      </c>
      <c r="R327" s="11">
        <v>1.8115160664222557E-3</v>
      </c>
      <c r="S327" s="10">
        <v>0</v>
      </c>
    </row>
    <row r="328" spans="2:19" x14ac:dyDescent="0.3">
      <c r="B328" s="9">
        <v>42327</v>
      </c>
      <c r="C328" s="16" t="s">
        <v>14</v>
      </c>
      <c r="D328" s="10">
        <v>171</v>
      </c>
      <c r="E328" s="10">
        <v>389329</v>
      </c>
      <c r="F328" s="10">
        <v>609</v>
      </c>
      <c r="G328" s="11">
        <v>1.5642297388583949E-3</v>
      </c>
      <c r="H328" s="10">
        <f t="shared" si="5"/>
        <v>1028170</v>
      </c>
      <c r="I328" s="17"/>
      <c r="J328" s="10">
        <v>77</v>
      </c>
      <c r="K328" s="10">
        <v>181640</v>
      </c>
      <c r="L328" s="10">
        <v>368783</v>
      </c>
      <c r="M328" s="10">
        <v>561</v>
      </c>
      <c r="N328" s="11">
        <v>1.5212197959233479E-3</v>
      </c>
      <c r="O328" s="10">
        <v>821130</v>
      </c>
      <c r="P328" s="10">
        <v>20546</v>
      </c>
      <c r="Q328" s="10">
        <v>48</v>
      </c>
      <c r="R328" s="11">
        <v>2.336221162270028E-3</v>
      </c>
      <c r="S328" s="10">
        <v>25400</v>
      </c>
    </row>
    <row r="329" spans="2:19" x14ac:dyDescent="0.3">
      <c r="B329" s="9">
        <v>42328</v>
      </c>
      <c r="C329" s="16" t="s">
        <v>15</v>
      </c>
      <c r="D329" s="10">
        <v>162</v>
      </c>
      <c r="E329" s="10">
        <v>368819</v>
      </c>
      <c r="F329" s="10">
        <v>547</v>
      </c>
      <c r="G329" s="11">
        <v>1.4831123125435511E-3</v>
      </c>
      <c r="H329" s="10">
        <f t="shared" si="5"/>
        <v>810180</v>
      </c>
      <c r="I329" s="17"/>
      <c r="J329" s="10">
        <v>55</v>
      </c>
      <c r="K329" s="10">
        <v>120680</v>
      </c>
      <c r="L329" s="10">
        <v>349814</v>
      </c>
      <c r="M329" s="10">
        <v>497</v>
      </c>
      <c r="N329" s="11">
        <v>1.420755029815845E-3</v>
      </c>
      <c r="O329" s="10">
        <v>616700</v>
      </c>
      <c r="P329" s="10">
        <v>19005</v>
      </c>
      <c r="Q329" s="10">
        <v>50</v>
      </c>
      <c r="R329" s="11">
        <v>2.6308866087871611E-3</v>
      </c>
      <c r="S329" s="10">
        <v>72800</v>
      </c>
    </row>
    <row r="330" spans="2:19" x14ac:dyDescent="0.3">
      <c r="B330" s="9">
        <v>42329</v>
      </c>
      <c r="C330" s="16" t="s">
        <v>16</v>
      </c>
      <c r="D330" s="10">
        <v>144</v>
      </c>
      <c r="E330" s="10">
        <v>226628</v>
      </c>
      <c r="F330" s="10">
        <v>432</v>
      </c>
      <c r="G330" s="11">
        <v>1.9062075295197417E-3</v>
      </c>
      <c r="H330" s="10">
        <f t="shared" si="5"/>
        <v>964480</v>
      </c>
      <c r="I330" s="17"/>
      <c r="J330" s="10">
        <v>56</v>
      </c>
      <c r="K330" s="10">
        <v>88200</v>
      </c>
      <c r="L330" s="10">
        <v>212621</v>
      </c>
      <c r="M330" s="10">
        <v>398</v>
      </c>
      <c r="N330" s="11">
        <v>1.8718753086477817E-3</v>
      </c>
      <c r="O330" s="10">
        <v>876280</v>
      </c>
      <c r="P330" s="10">
        <v>14007</v>
      </c>
      <c r="Q330" s="10">
        <v>34</v>
      </c>
      <c r="R330" s="11">
        <v>2.4273577496965802E-3</v>
      </c>
      <c r="S330" s="10">
        <v>0</v>
      </c>
    </row>
    <row r="331" spans="2:19" x14ac:dyDescent="0.3">
      <c r="B331" s="9">
        <v>42330</v>
      </c>
      <c r="C331" s="16" t="s">
        <v>17</v>
      </c>
      <c r="D331" s="10">
        <v>154</v>
      </c>
      <c r="E331" s="10">
        <v>237855</v>
      </c>
      <c r="F331" s="10">
        <v>474</v>
      </c>
      <c r="G331" s="11">
        <v>1.9928107460427573E-3</v>
      </c>
      <c r="H331" s="10">
        <f t="shared" si="5"/>
        <v>1164500</v>
      </c>
      <c r="I331" s="17"/>
      <c r="J331" s="10">
        <v>72</v>
      </c>
      <c r="K331" s="10">
        <v>808000</v>
      </c>
      <c r="L331" s="10">
        <v>219760</v>
      </c>
      <c r="M331" s="10">
        <v>435</v>
      </c>
      <c r="N331" s="11">
        <v>1.9794321077539132E-3</v>
      </c>
      <c r="O331" s="10">
        <v>296000</v>
      </c>
      <c r="P331" s="10">
        <v>18095</v>
      </c>
      <c r="Q331" s="10">
        <v>39</v>
      </c>
      <c r="R331" s="11">
        <v>2.1552915169936447E-3</v>
      </c>
      <c r="S331" s="10">
        <v>60500</v>
      </c>
    </row>
    <row r="332" spans="2:19" x14ac:dyDescent="0.3">
      <c r="B332" s="9">
        <v>42331</v>
      </c>
      <c r="C332" s="16" t="s">
        <v>18</v>
      </c>
      <c r="D332" s="10">
        <v>215</v>
      </c>
      <c r="E332" s="10">
        <v>433091</v>
      </c>
      <c r="F332" s="10">
        <v>648</v>
      </c>
      <c r="G332" s="11">
        <v>1.4962213484002208E-3</v>
      </c>
      <c r="H332" s="10">
        <f t="shared" si="5"/>
        <v>1309940</v>
      </c>
      <c r="I332" s="17"/>
      <c r="J332" s="10">
        <v>93</v>
      </c>
      <c r="K332" s="10">
        <v>961840</v>
      </c>
      <c r="L332" s="10">
        <v>406174</v>
      </c>
      <c r="M332" s="10">
        <v>593</v>
      </c>
      <c r="N332" s="11">
        <v>1.4599654335334118E-3</v>
      </c>
      <c r="O332" s="10">
        <v>348100</v>
      </c>
      <c r="P332" s="10">
        <v>26917</v>
      </c>
      <c r="Q332" s="10">
        <v>55</v>
      </c>
      <c r="R332" s="11">
        <v>2.043318348998774E-3</v>
      </c>
      <c r="S332" s="10">
        <v>0</v>
      </c>
    </row>
    <row r="333" spans="2:19" x14ac:dyDescent="0.3">
      <c r="B333" s="9">
        <v>42332</v>
      </c>
      <c r="C333" s="16" t="s">
        <v>19</v>
      </c>
      <c r="D333" s="10">
        <v>173</v>
      </c>
      <c r="E333" s="10">
        <v>408592</v>
      </c>
      <c r="F333" s="10">
        <v>582</v>
      </c>
      <c r="G333" s="11">
        <v>1.4244038062419236E-3</v>
      </c>
      <c r="H333" s="10">
        <f t="shared" si="5"/>
        <v>1588230</v>
      </c>
      <c r="I333" s="17"/>
      <c r="J333" s="10">
        <v>61</v>
      </c>
      <c r="K333" s="10">
        <v>892430</v>
      </c>
      <c r="L333" s="10">
        <v>383075</v>
      </c>
      <c r="M333" s="10">
        <v>544</v>
      </c>
      <c r="N333" s="11">
        <v>1.4200874502382039E-3</v>
      </c>
      <c r="O333" s="10">
        <v>485500</v>
      </c>
      <c r="P333" s="10">
        <v>25517</v>
      </c>
      <c r="Q333" s="10">
        <v>38</v>
      </c>
      <c r="R333" s="11">
        <v>1.4892032762472078E-3</v>
      </c>
      <c r="S333" s="10">
        <v>210300</v>
      </c>
    </row>
    <row r="334" spans="2:19" x14ac:dyDescent="0.3">
      <c r="B334" s="9">
        <v>42333</v>
      </c>
      <c r="C334" s="16" t="s">
        <v>13</v>
      </c>
      <c r="D334" s="10">
        <v>166</v>
      </c>
      <c r="E334" s="10">
        <v>403461</v>
      </c>
      <c r="F334" s="10">
        <v>591</v>
      </c>
      <c r="G334" s="11">
        <v>1.4648255965260583E-3</v>
      </c>
      <c r="H334" s="10">
        <f t="shared" si="5"/>
        <v>542460</v>
      </c>
      <c r="I334" s="17"/>
      <c r="J334" s="10">
        <v>62</v>
      </c>
      <c r="K334" s="10">
        <v>315960</v>
      </c>
      <c r="L334" s="10">
        <v>379149</v>
      </c>
      <c r="M334" s="10">
        <v>533</v>
      </c>
      <c r="N334" s="11">
        <v>1.4057797857834255E-3</v>
      </c>
      <c r="O334" s="10">
        <v>226500</v>
      </c>
      <c r="P334" s="10">
        <v>24312</v>
      </c>
      <c r="Q334" s="10">
        <v>58</v>
      </c>
      <c r="R334" s="11">
        <v>2.3856531753866403E-3</v>
      </c>
      <c r="S334" s="10">
        <v>0</v>
      </c>
    </row>
    <row r="335" spans="2:19" x14ac:dyDescent="0.3">
      <c r="B335" s="9">
        <v>42334</v>
      </c>
      <c r="C335" s="16" t="s">
        <v>14</v>
      </c>
      <c r="D335" s="10">
        <v>133</v>
      </c>
      <c r="E335" s="10">
        <v>395643</v>
      </c>
      <c r="F335" s="10">
        <v>523</v>
      </c>
      <c r="G335" s="11">
        <v>1.3218987824882534E-3</v>
      </c>
      <c r="H335" s="10">
        <f t="shared" si="5"/>
        <v>332500</v>
      </c>
      <c r="I335" s="17"/>
      <c r="J335" s="10">
        <v>67</v>
      </c>
      <c r="K335" s="10">
        <v>0</v>
      </c>
      <c r="L335" s="10">
        <v>374191</v>
      </c>
      <c r="M335" s="10">
        <v>478</v>
      </c>
      <c r="N335" s="11">
        <v>1.2774224927911146E-3</v>
      </c>
      <c r="O335" s="10">
        <v>332500</v>
      </c>
      <c r="P335" s="10">
        <v>21452</v>
      </c>
      <c r="Q335" s="10">
        <v>45</v>
      </c>
      <c r="R335" s="11">
        <v>2.0977065075517432E-3</v>
      </c>
      <c r="S335" s="10">
        <v>0</v>
      </c>
    </row>
    <row r="336" spans="2:19" x14ac:dyDescent="0.3">
      <c r="B336" s="9">
        <v>42335</v>
      </c>
      <c r="C336" s="16" t="s">
        <v>15</v>
      </c>
      <c r="D336" s="10">
        <v>89</v>
      </c>
      <c r="E336" s="10">
        <v>372465</v>
      </c>
      <c r="F336" s="10">
        <v>579</v>
      </c>
      <c r="G336" s="11">
        <v>1.5545084773065925E-3</v>
      </c>
      <c r="H336" s="10">
        <f t="shared" si="5"/>
        <v>791820</v>
      </c>
      <c r="I336" s="17"/>
      <c r="J336" s="10">
        <v>57</v>
      </c>
      <c r="K336" s="10">
        <v>60000</v>
      </c>
      <c r="L336" s="10">
        <v>354084</v>
      </c>
      <c r="M336" s="10">
        <v>539</v>
      </c>
      <c r="N336" s="11">
        <v>1.5222376611199603E-3</v>
      </c>
      <c r="O336" s="10">
        <v>570020</v>
      </c>
      <c r="P336" s="10">
        <v>18381</v>
      </c>
      <c r="Q336" s="10">
        <v>40</v>
      </c>
      <c r="R336" s="11">
        <v>2.1761601653881727E-3</v>
      </c>
      <c r="S336" s="10">
        <v>161800</v>
      </c>
    </row>
    <row r="337" spans="2:19" x14ac:dyDescent="0.3">
      <c r="B337" s="9">
        <v>42336</v>
      </c>
      <c r="C337" s="16" t="s">
        <v>16</v>
      </c>
      <c r="D337" s="10">
        <v>99</v>
      </c>
      <c r="E337" s="10">
        <v>218485</v>
      </c>
      <c r="F337" s="10">
        <v>525</v>
      </c>
      <c r="G337" s="11">
        <v>2.4029109549854682E-3</v>
      </c>
      <c r="H337" s="10">
        <f t="shared" si="5"/>
        <v>500800</v>
      </c>
      <c r="I337" s="17"/>
      <c r="J337" s="10">
        <v>61</v>
      </c>
      <c r="K337" s="10">
        <v>37500</v>
      </c>
      <c r="L337" s="10">
        <v>208070</v>
      </c>
      <c r="M337" s="10">
        <v>499</v>
      </c>
      <c r="N337" s="11">
        <v>2.3982313644446578E-3</v>
      </c>
      <c r="O337" s="10">
        <v>266000</v>
      </c>
      <c r="P337" s="10">
        <v>10415</v>
      </c>
      <c r="Q337" s="10">
        <v>26</v>
      </c>
      <c r="R337" s="11">
        <v>2.4963994239078253E-3</v>
      </c>
      <c r="S337" s="10">
        <v>197300</v>
      </c>
    </row>
    <row r="338" spans="2:19" x14ac:dyDescent="0.3">
      <c r="B338" s="9">
        <v>42337</v>
      </c>
      <c r="C338" s="16" t="s">
        <v>17</v>
      </c>
      <c r="D338" s="10">
        <v>137</v>
      </c>
      <c r="E338" s="10">
        <v>235466</v>
      </c>
      <c r="F338" s="10">
        <v>593</v>
      </c>
      <c r="G338" s="11">
        <v>2.5184103012749186E-3</v>
      </c>
      <c r="H338" s="10">
        <f t="shared" si="5"/>
        <v>742330</v>
      </c>
      <c r="I338" s="17"/>
      <c r="J338" s="10">
        <v>51</v>
      </c>
      <c r="K338" s="10">
        <v>58000</v>
      </c>
      <c r="L338" s="10">
        <v>222467</v>
      </c>
      <c r="M338" s="10">
        <v>564</v>
      </c>
      <c r="N338" s="11">
        <v>2.5352074689729263E-3</v>
      </c>
      <c r="O338" s="10">
        <v>684330</v>
      </c>
      <c r="P338" s="10">
        <v>12999</v>
      </c>
      <c r="Q338" s="10">
        <v>29</v>
      </c>
      <c r="R338" s="11">
        <v>2.2309408416032002E-3</v>
      </c>
      <c r="S338" s="10">
        <v>0</v>
      </c>
    </row>
    <row r="339" spans="2:19" x14ac:dyDescent="0.3">
      <c r="B339" s="9">
        <v>42338</v>
      </c>
      <c r="C339" s="16" t="s">
        <v>18</v>
      </c>
      <c r="D339" s="10">
        <v>183</v>
      </c>
      <c r="E339" s="10">
        <v>400726</v>
      </c>
      <c r="F339" s="10">
        <v>874</v>
      </c>
      <c r="G339" s="11">
        <v>2.1810414098411383E-3</v>
      </c>
      <c r="H339" s="10">
        <f t="shared" si="5"/>
        <v>1224250</v>
      </c>
      <c r="I339" s="17"/>
      <c r="J339" s="10">
        <v>58</v>
      </c>
      <c r="K339" s="10">
        <v>447000</v>
      </c>
      <c r="L339" s="10">
        <v>380858</v>
      </c>
      <c r="M339" s="10">
        <v>808</v>
      </c>
      <c r="N339" s="11">
        <v>2.1215256079693745E-3</v>
      </c>
      <c r="O339" s="10">
        <v>557250</v>
      </c>
      <c r="P339" s="10">
        <v>19868</v>
      </c>
      <c r="Q339" s="10">
        <v>66</v>
      </c>
      <c r="R339" s="11">
        <v>3.3219247030400645E-3</v>
      </c>
      <c r="S339" s="10">
        <v>220000</v>
      </c>
    </row>
    <row r="340" spans="2:19" x14ac:dyDescent="0.3">
      <c r="B340" s="9">
        <v>42339</v>
      </c>
      <c r="C340" s="16" t="s">
        <v>19</v>
      </c>
      <c r="D340" s="10">
        <v>156</v>
      </c>
      <c r="E340" s="10">
        <v>385627</v>
      </c>
      <c r="F340" s="10">
        <v>746</v>
      </c>
      <c r="G340" s="11">
        <v>1.934511846940178E-3</v>
      </c>
      <c r="H340" s="10">
        <f t="shared" si="5"/>
        <v>1145000</v>
      </c>
      <c r="I340" s="17"/>
      <c r="J340" s="10">
        <v>72</v>
      </c>
      <c r="K340" s="10">
        <v>448500</v>
      </c>
      <c r="L340" s="10">
        <v>364242</v>
      </c>
      <c r="M340" s="10">
        <v>692</v>
      </c>
      <c r="N340" s="11">
        <v>1.8998358234360673E-3</v>
      </c>
      <c r="O340" s="10">
        <v>696500</v>
      </c>
      <c r="P340" s="10">
        <v>21385</v>
      </c>
      <c r="Q340" s="10">
        <v>54</v>
      </c>
      <c r="R340" s="11">
        <v>2.525134440028057E-3</v>
      </c>
      <c r="S340" s="10">
        <v>0</v>
      </c>
    </row>
    <row r="341" spans="2:19" x14ac:dyDescent="0.3">
      <c r="B341" s="9">
        <v>42340</v>
      </c>
      <c r="C341" s="16" t="s">
        <v>13</v>
      </c>
      <c r="D341" s="10">
        <v>180</v>
      </c>
      <c r="E341" s="10">
        <v>382845</v>
      </c>
      <c r="F341" s="10">
        <v>695</v>
      </c>
      <c r="G341" s="11">
        <v>1.8153560840549047E-3</v>
      </c>
      <c r="H341" s="10">
        <f t="shared" si="5"/>
        <v>1386020</v>
      </c>
      <c r="I341" s="17"/>
      <c r="J341" s="10">
        <v>64</v>
      </c>
      <c r="K341" s="10">
        <v>11900</v>
      </c>
      <c r="L341" s="10">
        <v>363363</v>
      </c>
      <c r="M341" s="10">
        <v>652</v>
      </c>
      <c r="N341" s="11">
        <v>1.7943489017869182E-3</v>
      </c>
      <c r="O341" s="10">
        <v>1374120</v>
      </c>
      <c r="P341" s="10">
        <v>19482</v>
      </c>
      <c r="Q341" s="10">
        <v>43</v>
      </c>
      <c r="R341" s="11">
        <v>2.2071655887485886E-3</v>
      </c>
      <c r="S341" s="10">
        <v>0</v>
      </c>
    </row>
    <row r="342" spans="2:19" x14ac:dyDescent="0.3">
      <c r="B342" s="9">
        <v>42341</v>
      </c>
      <c r="C342" s="16" t="s">
        <v>14</v>
      </c>
      <c r="D342" s="10">
        <v>171</v>
      </c>
      <c r="E342" s="10">
        <v>370323</v>
      </c>
      <c r="F342" s="10">
        <v>683</v>
      </c>
      <c r="G342" s="11">
        <v>1.8443358905604027E-3</v>
      </c>
      <c r="H342" s="10">
        <f t="shared" si="5"/>
        <v>1236990</v>
      </c>
      <c r="I342" s="17"/>
      <c r="J342" s="10">
        <v>68</v>
      </c>
      <c r="K342" s="10">
        <v>454340</v>
      </c>
      <c r="L342" s="10">
        <v>352258</v>
      </c>
      <c r="M342" s="10">
        <v>644</v>
      </c>
      <c r="N342" s="11">
        <v>1.8282054630412935E-3</v>
      </c>
      <c r="O342" s="10">
        <v>741150</v>
      </c>
      <c r="P342" s="10">
        <v>18065</v>
      </c>
      <c r="Q342" s="10">
        <v>39</v>
      </c>
      <c r="R342" s="11">
        <v>2.1588707445336286E-3</v>
      </c>
      <c r="S342" s="10">
        <v>41500</v>
      </c>
    </row>
    <row r="343" spans="2:19" x14ac:dyDescent="0.3">
      <c r="B343" s="9">
        <v>42342</v>
      </c>
      <c r="C343" s="16" t="s">
        <v>15</v>
      </c>
      <c r="D343" s="10">
        <v>136</v>
      </c>
      <c r="E343" s="10">
        <v>360078</v>
      </c>
      <c r="F343" s="10">
        <v>653</v>
      </c>
      <c r="G343" s="11">
        <v>1.8134959647631902E-3</v>
      </c>
      <c r="H343" s="10">
        <f t="shared" si="5"/>
        <v>916100</v>
      </c>
      <c r="I343" s="17"/>
      <c r="J343" s="10">
        <v>50</v>
      </c>
      <c r="K343" s="10">
        <v>254000</v>
      </c>
      <c r="L343" s="10">
        <v>344539</v>
      </c>
      <c r="M343" s="10">
        <v>616</v>
      </c>
      <c r="N343" s="11">
        <v>1.7878962904054403E-3</v>
      </c>
      <c r="O343" s="10">
        <v>662100</v>
      </c>
      <c r="P343" s="10">
        <v>15539</v>
      </c>
      <c r="Q343" s="10">
        <v>37</v>
      </c>
      <c r="R343" s="11">
        <v>2.3811056052513032E-3</v>
      </c>
      <c r="S343" s="10">
        <v>0</v>
      </c>
    </row>
    <row r="344" spans="2:19" x14ac:dyDescent="0.3">
      <c r="B344" s="9">
        <v>42343</v>
      </c>
      <c r="C344" s="16" t="s">
        <v>16</v>
      </c>
      <c r="D344" s="10">
        <v>124</v>
      </c>
      <c r="E344" s="10">
        <v>213436</v>
      </c>
      <c r="F344" s="10">
        <v>500</v>
      </c>
      <c r="G344" s="11">
        <v>2.3426226128675574E-3</v>
      </c>
      <c r="H344" s="10">
        <f t="shared" si="5"/>
        <v>754480</v>
      </c>
      <c r="I344" s="17"/>
      <c r="J344" s="10">
        <v>58</v>
      </c>
      <c r="K344" s="10">
        <v>260000</v>
      </c>
      <c r="L344" s="10">
        <v>201476</v>
      </c>
      <c r="M344" s="10">
        <v>477</v>
      </c>
      <c r="N344" s="11">
        <v>2.3675276459727214E-3</v>
      </c>
      <c r="O344" s="10">
        <v>425980</v>
      </c>
      <c r="P344" s="10">
        <v>11960</v>
      </c>
      <c r="Q344" s="10">
        <v>23</v>
      </c>
      <c r="R344" s="11">
        <v>1.9230769230769232E-3</v>
      </c>
      <c r="S344" s="10">
        <v>68500</v>
      </c>
    </row>
    <row r="345" spans="2:19" x14ac:dyDescent="0.3">
      <c r="B345" s="9">
        <v>42344</v>
      </c>
      <c r="C345" s="16" t="s">
        <v>17</v>
      </c>
      <c r="D345" s="10">
        <v>166</v>
      </c>
      <c r="E345" s="10">
        <v>220737</v>
      </c>
      <c r="F345" s="10">
        <v>502</v>
      </c>
      <c r="G345" s="11">
        <v>2.2741996131142492E-3</v>
      </c>
      <c r="H345" s="10">
        <f t="shared" si="5"/>
        <v>1000110</v>
      </c>
      <c r="I345" s="17"/>
      <c r="J345" s="10">
        <v>65</v>
      </c>
      <c r="K345" s="10">
        <v>754500</v>
      </c>
      <c r="L345" s="10">
        <v>206814</v>
      </c>
      <c r="M345" s="10">
        <v>458</v>
      </c>
      <c r="N345" s="11">
        <v>2.2145502722252844E-3</v>
      </c>
      <c r="O345" s="10">
        <v>245610</v>
      </c>
      <c r="P345" s="10">
        <v>13923</v>
      </c>
      <c r="Q345" s="10">
        <v>44</v>
      </c>
      <c r="R345" s="11">
        <v>3.1602384543561015E-3</v>
      </c>
      <c r="S345" s="10">
        <v>0</v>
      </c>
    </row>
    <row r="346" spans="2:19" x14ac:dyDescent="0.3">
      <c r="B346" s="9">
        <v>42345</v>
      </c>
      <c r="C346" s="16" t="s">
        <v>18</v>
      </c>
      <c r="D346" s="10">
        <v>145</v>
      </c>
      <c r="E346" s="10">
        <v>397615</v>
      </c>
      <c r="F346" s="10">
        <v>694</v>
      </c>
      <c r="G346" s="11">
        <v>1.7454069891729438E-3</v>
      </c>
      <c r="H346" s="10">
        <f t="shared" si="5"/>
        <v>1001620</v>
      </c>
      <c r="I346" s="17"/>
      <c r="J346" s="10">
        <v>121</v>
      </c>
      <c r="K346" s="10">
        <v>339720</v>
      </c>
      <c r="L346" s="10">
        <v>378154</v>
      </c>
      <c r="M346" s="10">
        <v>642</v>
      </c>
      <c r="N346" s="11">
        <v>1.6977210342876182E-3</v>
      </c>
      <c r="O346" s="10">
        <v>615000</v>
      </c>
      <c r="P346" s="10">
        <v>19461</v>
      </c>
      <c r="Q346" s="10">
        <v>52</v>
      </c>
      <c r="R346" s="11">
        <v>2.6720106880427524E-3</v>
      </c>
      <c r="S346" s="10">
        <v>46900</v>
      </c>
    </row>
    <row r="347" spans="2:19" x14ac:dyDescent="0.3">
      <c r="B347" s="9">
        <v>42346</v>
      </c>
      <c r="C347" s="16" t="s">
        <v>19</v>
      </c>
      <c r="D347" s="10">
        <v>124</v>
      </c>
      <c r="E347" s="10">
        <v>380651</v>
      </c>
      <c r="F347" s="10">
        <v>585</v>
      </c>
      <c r="G347" s="11">
        <v>1.5368408332041687E-3</v>
      </c>
      <c r="H347" s="10">
        <f t="shared" si="5"/>
        <v>1168310</v>
      </c>
      <c r="I347" s="17"/>
      <c r="J347" s="10">
        <v>277</v>
      </c>
      <c r="K347" s="10">
        <v>729910</v>
      </c>
      <c r="L347" s="10">
        <v>360880</v>
      </c>
      <c r="M347" s="10">
        <v>530</v>
      </c>
      <c r="N347" s="11">
        <v>1.4686322323209931E-3</v>
      </c>
      <c r="O347" s="10">
        <v>413000</v>
      </c>
      <c r="P347" s="10">
        <v>19771</v>
      </c>
      <c r="Q347" s="10">
        <v>55</v>
      </c>
      <c r="R347" s="11">
        <v>2.7818522077790704E-3</v>
      </c>
      <c r="S347" s="10">
        <v>25400</v>
      </c>
    </row>
    <row r="348" spans="2:19" x14ac:dyDescent="0.3">
      <c r="B348" s="9">
        <v>42347</v>
      </c>
      <c r="C348" s="16" t="s">
        <v>13</v>
      </c>
      <c r="D348" s="10">
        <v>376</v>
      </c>
      <c r="E348" s="10">
        <v>423837</v>
      </c>
      <c r="F348" s="10">
        <v>668</v>
      </c>
      <c r="G348" s="11">
        <v>1.576077595868223E-3</v>
      </c>
      <c r="H348" s="10">
        <f t="shared" si="5"/>
        <v>1385080</v>
      </c>
      <c r="I348" s="17"/>
      <c r="J348" s="10">
        <v>199</v>
      </c>
      <c r="K348" s="10">
        <v>260500</v>
      </c>
      <c r="L348" s="10">
        <v>404768</v>
      </c>
      <c r="M348" s="10">
        <v>618</v>
      </c>
      <c r="N348" s="11">
        <v>1.5268005375919044E-3</v>
      </c>
      <c r="O348" s="10">
        <v>1035580</v>
      </c>
      <c r="P348" s="10">
        <v>19069</v>
      </c>
      <c r="Q348" s="10">
        <v>50</v>
      </c>
      <c r="R348" s="11">
        <v>2.622056741307882E-3</v>
      </c>
      <c r="S348" s="10">
        <v>89000</v>
      </c>
    </row>
    <row r="349" spans="2:19" x14ac:dyDescent="0.3">
      <c r="B349" s="9">
        <v>42348</v>
      </c>
      <c r="C349" s="16" t="s">
        <v>14</v>
      </c>
      <c r="D349" s="10">
        <v>265</v>
      </c>
      <c r="E349" s="10">
        <v>458125</v>
      </c>
      <c r="F349" s="10">
        <v>706</v>
      </c>
      <c r="G349" s="11">
        <v>1.5410641200545702E-3</v>
      </c>
      <c r="H349" s="10">
        <f t="shared" si="5"/>
        <v>892700</v>
      </c>
      <c r="I349" s="17"/>
      <c r="J349" s="10">
        <v>181</v>
      </c>
      <c r="K349" s="10">
        <v>213000</v>
      </c>
      <c r="L349" s="10">
        <v>442677</v>
      </c>
      <c r="M349" s="10">
        <v>670</v>
      </c>
      <c r="N349" s="11">
        <v>1.5135188862308185E-3</v>
      </c>
      <c r="O349" s="10">
        <v>613300</v>
      </c>
      <c r="P349" s="10">
        <v>15448</v>
      </c>
      <c r="Q349" s="10">
        <v>36</v>
      </c>
      <c r="R349" s="11">
        <v>2.3303987571206631E-3</v>
      </c>
      <c r="S349" s="10">
        <v>66400</v>
      </c>
    </row>
    <row r="350" spans="2:19" x14ac:dyDescent="0.3">
      <c r="B350" s="9">
        <v>42349</v>
      </c>
      <c r="C350" s="16" t="s">
        <v>15</v>
      </c>
      <c r="D350" s="10">
        <v>219</v>
      </c>
      <c r="E350" s="10">
        <v>441238</v>
      </c>
      <c r="F350" s="10">
        <v>720</v>
      </c>
      <c r="G350" s="11">
        <v>1.6317724221395257E-3</v>
      </c>
      <c r="H350" s="10">
        <f t="shared" si="5"/>
        <v>447600</v>
      </c>
      <c r="I350" s="17"/>
      <c r="J350" s="10">
        <v>152</v>
      </c>
      <c r="K350" s="10">
        <v>107000</v>
      </c>
      <c r="L350" s="10">
        <v>425211</v>
      </c>
      <c r="M350" s="10">
        <v>681</v>
      </c>
      <c r="N350" s="11">
        <v>1.601557814826051E-3</v>
      </c>
      <c r="O350" s="10">
        <v>210500</v>
      </c>
      <c r="P350" s="10">
        <v>16027</v>
      </c>
      <c r="Q350" s="10">
        <v>39</v>
      </c>
      <c r="R350" s="11">
        <v>2.433393648218631E-3</v>
      </c>
      <c r="S350" s="10">
        <v>130100</v>
      </c>
    </row>
    <row r="351" spans="2:19" x14ac:dyDescent="0.3">
      <c r="B351" s="9">
        <v>42350</v>
      </c>
      <c r="C351" s="16" t="s">
        <v>16</v>
      </c>
      <c r="D351" s="10">
        <v>94</v>
      </c>
      <c r="E351" s="10">
        <v>253350</v>
      </c>
      <c r="F351" s="10">
        <v>486</v>
      </c>
      <c r="G351" s="11">
        <v>1.9182948490230906E-3</v>
      </c>
      <c r="H351" s="10">
        <f t="shared" si="5"/>
        <v>1069260</v>
      </c>
      <c r="I351" s="17"/>
      <c r="J351" s="10">
        <v>108</v>
      </c>
      <c r="K351" s="10">
        <v>493000</v>
      </c>
      <c r="L351" s="10">
        <v>241170</v>
      </c>
      <c r="M351" s="10">
        <v>461</v>
      </c>
      <c r="N351" s="11">
        <v>1.9115146991748558E-3</v>
      </c>
      <c r="O351" s="10">
        <v>576260</v>
      </c>
      <c r="P351" s="10">
        <v>12180</v>
      </c>
      <c r="Q351" s="10">
        <v>25</v>
      </c>
      <c r="R351" s="11">
        <v>2.052545155993432E-3</v>
      </c>
      <c r="S351" s="10">
        <v>0</v>
      </c>
    </row>
    <row r="352" spans="2:19" x14ac:dyDescent="0.3">
      <c r="B352" s="9">
        <v>42351</v>
      </c>
      <c r="C352" s="16" t="s">
        <v>17</v>
      </c>
      <c r="D352" s="10">
        <v>267</v>
      </c>
      <c r="E352" s="10">
        <v>250011</v>
      </c>
      <c r="F352" s="10">
        <v>520</v>
      </c>
      <c r="G352" s="11">
        <v>2.0799084840267029E-3</v>
      </c>
      <c r="H352" s="10">
        <f t="shared" si="5"/>
        <v>388300</v>
      </c>
      <c r="I352" s="17"/>
      <c r="J352" s="10">
        <v>104</v>
      </c>
      <c r="K352" s="10">
        <v>172800</v>
      </c>
      <c r="L352" s="10">
        <v>237303</v>
      </c>
      <c r="M352" s="10">
        <v>490</v>
      </c>
      <c r="N352" s="11">
        <v>2.0648706506028159E-3</v>
      </c>
      <c r="O352" s="10">
        <v>215500</v>
      </c>
      <c r="P352" s="10">
        <v>12708</v>
      </c>
      <c r="Q352" s="10">
        <v>30</v>
      </c>
      <c r="R352" s="11">
        <v>2.360717658168083E-3</v>
      </c>
      <c r="S352" s="10">
        <v>0</v>
      </c>
    </row>
    <row r="353" spans="2:19" x14ac:dyDescent="0.3">
      <c r="B353" s="9">
        <v>42352</v>
      </c>
      <c r="C353" s="16" t="s">
        <v>18</v>
      </c>
      <c r="D353" s="10">
        <v>202</v>
      </c>
      <c r="E353" s="10">
        <v>462300</v>
      </c>
      <c r="F353" s="10">
        <v>743</v>
      </c>
      <c r="G353" s="11">
        <v>1.6071814838849233E-3</v>
      </c>
      <c r="H353" s="10">
        <f t="shared" si="5"/>
        <v>2693260</v>
      </c>
      <c r="I353" s="17"/>
      <c r="J353" s="10">
        <v>146</v>
      </c>
      <c r="K353" s="10">
        <v>1752500</v>
      </c>
      <c r="L353" s="10">
        <v>442398</v>
      </c>
      <c r="M353" s="10">
        <v>703</v>
      </c>
      <c r="N353" s="11">
        <v>1.5890668583492691E-3</v>
      </c>
      <c r="O353" s="10">
        <v>940760</v>
      </c>
      <c r="P353" s="10">
        <v>19902</v>
      </c>
      <c r="Q353" s="10">
        <v>40</v>
      </c>
      <c r="R353" s="11">
        <v>2.0098482564566375E-3</v>
      </c>
      <c r="S353" s="10">
        <v>0</v>
      </c>
    </row>
    <row r="354" spans="2:19" x14ac:dyDescent="0.3">
      <c r="B354" s="9">
        <v>42353</v>
      </c>
      <c r="C354" s="16" t="s">
        <v>19</v>
      </c>
      <c r="D354" s="10">
        <v>143</v>
      </c>
      <c r="E354" s="10">
        <v>465714</v>
      </c>
      <c r="F354" s="10">
        <v>659</v>
      </c>
      <c r="G354" s="11">
        <v>1.4150315429641367E-3</v>
      </c>
      <c r="H354" s="10">
        <f t="shared" si="5"/>
        <v>558610</v>
      </c>
      <c r="I354" s="17"/>
      <c r="J354" s="10">
        <v>166</v>
      </c>
      <c r="K354" s="10">
        <v>191500</v>
      </c>
      <c r="L354" s="10">
        <v>444496</v>
      </c>
      <c r="M354" s="10">
        <v>628</v>
      </c>
      <c r="N354" s="11">
        <v>1.4128361110111228E-3</v>
      </c>
      <c r="O354" s="10">
        <v>367110</v>
      </c>
      <c r="P354" s="10">
        <v>21218</v>
      </c>
      <c r="Q354" s="10">
        <v>31</v>
      </c>
      <c r="R354" s="11">
        <v>1.4610236591573193E-3</v>
      </c>
      <c r="S354" s="10">
        <v>0</v>
      </c>
    </row>
    <row r="355" spans="2:19" x14ac:dyDescent="0.3">
      <c r="B355" s="9">
        <v>42354</v>
      </c>
      <c r="C355" s="16" t="s">
        <v>13</v>
      </c>
      <c r="D355" s="10">
        <v>128</v>
      </c>
      <c r="E355" s="10">
        <v>453657</v>
      </c>
      <c r="F355" s="10">
        <v>669</v>
      </c>
      <c r="G355" s="11">
        <v>1.474682414246887E-3</v>
      </c>
      <c r="H355" s="10">
        <f t="shared" si="5"/>
        <v>1516960</v>
      </c>
      <c r="I355" s="17"/>
      <c r="J355" s="10">
        <v>129</v>
      </c>
      <c r="K355" s="10">
        <v>825200</v>
      </c>
      <c r="L355" s="10">
        <v>434187</v>
      </c>
      <c r="M355" s="10">
        <v>638</v>
      </c>
      <c r="N355" s="11">
        <v>1.4694129487985591E-3</v>
      </c>
      <c r="O355" s="10">
        <v>691760</v>
      </c>
      <c r="P355" s="10">
        <v>19470</v>
      </c>
      <c r="Q355" s="10">
        <v>31</v>
      </c>
      <c r="R355" s="11">
        <v>1.5921931176168464E-3</v>
      </c>
      <c r="S355" s="10">
        <v>0</v>
      </c>
    </row>
    <row r="356" spans="2:19" x14ac:dyDescent="0.3">
      <c r="B356" s="9">
        <v>42355</v>
      </c>
      <c r="C356" s="16" t="s">
        <v>14</v>
      </c>
      <c r="D356" s="10">
        <v>154</v>
      </c>
      <c r="E356" s="10">
        <v>449367</v>
      </c>
      <c r="F356" s="10">
        <v>657</v>
      </c>
      <c r="G356" s="11">
        <v>1.462056626321025E-3</v>
      </c>
      <c r="H356" s="10">
        <f t="shared" si="5"/>
        <v>1029310</v>
      </c>
      <c r="I356" s="17"/>
      <c r="J356" s="10">
        <v>127</v>
      </c>
      <c r="K356" s="10">
        <v>292000</v>
      </c>
      <c r="L356" s="10">
        <v>433801</v>
      </c>
      <c r="M356" s="10">
        <v>623</v>
      </c>
      <c r="N356" s="11">
        <v>1.4361423786482743E-3</v>
      </c>
      <c r="O356" s="10">
        <v>737310</v>
      </c>
      <c r="P356" s="10">
        <v>15566</v>
      </c>
      <c r="Q356" s="10">
        <v>34</v>
      </c>
      <c r="R356" s="11">
        <v>2.1842477193884107E-3</v>
      </c>
      <c r="S356" s="10">
        <v>0</v>
      </c>
    </row>
    <row r="357" spans="2:19" x14ac:dyDescent="0.3">
      <c r="B357" s="9">
        <v>42356</v>
      </c>
      <c r="C357" s="16" t="s">
        <v>15</v>
      </c>
      <c r="D357" s="10">
        <v>277</v>
      </c>
      <c r="E357" s="10">
        <v>420598</v>
      </c>
      <c r="F357" s="10">
        <v>538</v>
      </c>
      <c r="G357" s="11">
        <v>1.2791311418504129E-3</v>
      </c>
      <c r="H357" s="10">
        <f t="shared" si="5"/>
        <v>594940</v>
      </c>
      <c r="I357" s="17"/>
      <c r="J357" s="10">
        <v>99</v>
      </c>
      <c r="K357" s="10">
        <v>283440</v>
      </c>
      <c r="L357" s="10">
        <v>406189</v>
      </c>
      <c r="M357" s="10">
        <v>513</v>
      </c>
      <c r="N357" s="11">
        <v>1.2629588689009304E-3</v>
      </c>
      <c r="O357" s="10">
        <v>311500</v>
      </c>
      <c r="P357" s="10">
        <v>14409</v>
      </c>
      <c r="Q357" s="10">
        <v>25</v>
      </c>
      <c r="R357" s="11">
        <v>1.7350267194114789E-3</v>
      </c>
      <c r="S357" s="10">
        <v>0</v>
      </c>
    </row>
    <row r="358" spans="2:19" x14ac:dyDescent="0.3">
      <c r="B358" s="9">
        <v>42357</v>
      </c>
      <c r="C358" s="16" t="s">
        <v>16</v>
      </c>
      <c r="D358" s="10">
        <v>131</v>
      </c>
      <c r="E358" s="10">
        <v>237527</v>
      </c>
      <c r="F358" s="10">
        <v>416</v>
      </c>
      <c r="G358" s="11">
        <v>1.7513798431336228E-3</v>
      </c>
      <c r="H358" s="10">
        <f t="shared" si="5"/>
        <v>758720</v>
      </c>
      <c r="I358" s="17"/>
      <c r="J358" s="10">
        <v>101</v>
      </c>
      <c r="K358" s="10">
        <v>296000</v>
      </c>
      <c r="L358" s="10">
        <v>226910</v>
      </c>
      <c r="M358" s="10">
        <v>399</v>
      </c>
      <c r="N358" s="11">
        <v>1.758406416640959E-3</v>
      </c>
      <c r="O358" s="10">
        <v>304820</v>
      </c>
      <c r="P358" s="10">
        <v>10617</v>
      </c>
      <c r="Q358" s="10">
        <v>17</v>
      </c>
      <c r="R358" s="11">
        <v>1.6012056136385042E-3</v>
      </c>
      <c r="S358" s="10">
        <v>157900</v>
      </c>
    </row>
    <row r="359" spans="2:19" x14ac:dyDescent="0.3">
      <c r="B359" s="9">
        <v>42358</v>
      </c>
      <c r="C359" s="16" t="s">
        <v>17</v>
      </c>
      <c r="D359" s="10">
        <v>150</v>
      </c>
      <c r="E359" s="10">
        <v>243476</v>
      </c>
      <c r="F359" s="10">
        <v>454</v>
      </c>
      <c r="G359" s="11">
        <v>1.8646601718444529E-3</v>
      </c>
      <c r="H359" s="10">
        <f t="shared" si="5"/>
        <v>206960</v>
      </c>
      <c r="I359" s="17"/>
      <c r="J359" s="10">
        <v>90</v>
      </c>
      <c r="K359" s="10">
        <v>0</v>
      </c>
      <c r="L359" s="10">
        <v>231715</v>
      </c>
      <c r="M359" s="10">
        <v>436</v>
      </c>
      <c r="N359" s="11">
        <v>1.8816218199080768E-3</v>
      </c>
      <c r="O359" s="10">
        <v>188560</v>
      </c>
      <c r="P359" s="10">
        <v>11761</v>
      </c>
      <c r="Q359" s="10">
        <v>18</v>
      </c>
      <c r="R359" s="11">
        <v>1.5304821018620866E-3</v>
      </c>
      <c r="S359" s="10">
        <v>18400</v>
      </c>
    </row>
    <row r="360" spans="2:19" x14ac:dyDescent="0.3">
      <c r="B360" s="9">
        <v>42359</v>
      </c>
      <c r="C360" s="16" t="s">
        <v>18</v>
      </c>
      <c r="D360" s="10">
        <v>153</v>
      </c>
      <c r="E360" s="10">
        <v>463229</v>
      </c>
      <c r="F360" s="10">
        <v>612</v>
      </c>
      <c r="G360" s="11">
        <v>1.3211608081532028E-3</v>
      </c>
      <c r="H360" s="10">
        <f t="shared" si="5"/>
        <v>1260350</v>
      </c>
      <c r="I360" s="17"/>
      <c r="J360" s="10">
        <v>215</v>
      </c>
      <c r="K360" s="10">
        <v>747370</v>
      </c>
      <c r="L360" s="10">
        <v>444892</v>
      </c>
      <c r="M360" s="10">
        <v>560</v>
      </c>
      <c r="N360" s="11">
        <v>1.2587324564163887E-3</v>
      </c>
      <c r="O360" s="10">
        <v>453480</v>
      </c>
      <c r="P360" s="10">
        <v>18337</v>
      </c>
      <c r="Q360" s="10">
        <v>52</v>
      </c>
      <c r="R360" s="11">
        <v>2.8357964770682228E-3</v>
      </c>
      <c r="S360" s="10">
        <v>59500</v>
      </c>
    </row>
    <row r="361" spans="2:19" x14ac:dyDescent="0.3">
      <c r="B361" s="9">
        <v>42360</v>
      </c>
      <c r="C361" s="16" t="s">
        <v>19</v>
      </c>
      <c r="D361" s="10">
        <v>269</v>
      </c>
      <c r="E361" s="10">
        <v>448897</v>
      </c>
      <c r="F361" s="10">
        <v>513</v>
      </c>
      <c r="G361" s="11">
        <v>1.142801132553793E-3</v>
      </c>
      <c r="H361" s="10">
        <f t="shared" si="5"/>
        <v>675400</v>
      </c>
      <c r="I361" s="17"/>
      <c r="J361" s="10">
        <v>118</v>
      </c>
      <c r="K361" s="10">
        <v>424000</v>
      </c>
      <c r="L361" s="10">
        <v>433677</v>
      </c>
      <c r="M361" s="10">
        <v>482</v>
      </c>
      <c r="N361" s="11">
        <v>1.111426245800446E-3</v>
      </c>
      <c r="O361" s="10">
        <v>68000</v>
      </c>
      <c r="P361" s="10">
        <v>15220</v>
      </c>
      <c r="Q361" s="10">
        <v>31</v>
      </c>
      <c r="R361" s="11">
        <v>2.0367936925098553E-3</v>
      </c>
      <c r="S361" s="10">
        <v>183400</v>
      </c>
    </row>
    <row r="362" spans="2:19" x14ac:dyDescent="0.3">
      <c r="B362" s="9">
        <v>42361</v>
      </c>
      <c r="C362" s="16" t="s">
        <v>13</v>
      </c>
      <c r="D362" s="10">
        <v>236</v>
      </c>
      <c r="E362" s="10">
        <v>401480</v>
      </c>
      <c r="F362" s="10">
        <v>467</v>
      </c>
      <c r="G362" s="11">
        <v>1.1631961741556242E-3</v>
      </c>
      <c r="H362" s="10">
        <f t="shared" si="5"/>
        <v>1132500</v>
      </c>
      <c r="I362" s="17"/>
      <c r="J362" s="10">
        <v>104</v>
      </c>
      <c r="K362" s="10">
        <v>127500</v>
      </c>
      <c r="L362" s="10">
        <v>390100</v>
      </c>
      <c r="M362" s="10">
        <v>440</v>
      </c>
      <c r="N362" s="11">
        <v>1.1279159189951295E-3</v>
      </c>
      <c r="O362" s="10">
        <v>1005000</v>
      </c>
      <c r="P362" s="10">
        <v>11380</v>
      </c>
      <c r="Q362" s="10">
        <v>27</v>
      </c>
      <c r="R362" s="11">
        <v>2.3725834797891036E-3</v>
      </c>
      <c r="S362" s="10">
        <v>0</v>
      </c>
    </row>
    <row r="363" spans="2:19" x14ac:dyDescent="0.3">
      <c r="B363" s="9">
        <v>42362</v>
      </c>
      <c r="C363" s="16" t="s">
        <v>14</v>
      </c>
      <c r="D363" s="10">
        <v>249</v>
      </c>
      <c r="E363" s="10">
        <v>210899</v>
      </c>
      <c r="F363" s="10">
        <v>356</v>
      </c>
      <c r="G363" s="11">
        <v>1.6880117971161551E-3</v>
      </c>
      <c r="H363" s="10">
        <f t="shared" si="5"/>
        <v>545920</v>
      </c>
      <c r="I363" s="17"/>
      <c r="J363" s="10">
        <v>74</v>
      </c>
      <c r="K363" s="10">
        <v>253000</v>
      </c>
      <c r="L363" s="10">
        <v>203434</v>
      </c>
      <c r="M363" s="10">
        <v>340</v>
      </c>
      <c r="N363" s="11">
        <v>1.6713037152098469E-3</v>
      </c>
      <c r="O363" s="10">
        <v>268520</v>
      </c>
      <c r="P363" s="10">
        <v>7465</v>
      </c>
      <c r="Q363" s="10">
        <v>16</v>
      </c>
      <c r="R363" s="11">
        <v>2.1433355659745477E-3</v>
      </c>
      <c r="S363" s="10">
        <v>24400</v>
      </c>
    </row>
    <row r="364" spans="2:19" x14ac:dyDescent="0.3">
      <c r="B364" s="9">
        <v>42363</v>
      </c>
      <c r="C364" s="16" t="s">
        <v>15</v>
      </c>
      <c r="D364" s="10">
        <v>314</v>
      </c>
      <c r="E364" s="10">
        <v>394262</v>
      </c>
      <c r="F364" s="10">
        <v>455</v>
      </c>
      <c r="G364" s="11">
        <v>1.1540549177957804E-3</v>
      </c>
      <c r="H364" s="10">
        <f t="shared" si="5"/>
        <v>819300</v>
      </c>
      <c r="I364" s="17"/>
      <c r="J364" s="10">
        <v>98</v>
      </c>
      <c r="K364" s="10">
        <v>175500</v>
      </c>
      <c r="L364" s="10">
        <v>381574</v>
      </c>
      <c r="M364" s="10">
        <v>432</v>
      </c>
      <c r="N364" s="11">
        <v>1.1321526099786674E-3</v>
      </c>
      <c r="O364" s="10">
        <v>549000</v>
      </c>
      <c r="P364" s="10">
        <v>12688</v>
      </c>
      <c r="Q364" s="10">
        <v>23</v>
      </c>
      <c r="R364" s="11">
        <v>1.8127364438839848E-3</v>
      </c>
      <c r="S364" s="10">
        <v>94800</v>
      </c>
    </row>
    <row r="365" spans="2:19" x14ac:dyDescent="0.3">
      <c r="B365" s="9">
        <v>42364</v>
      </c>
      <c r="C365" s="16" t="s">
        <v>16</v>
      </c>
      <c r="D365" s="10">
        <v>61</v>
      </c>
      <c r="E365" s="10">
        <v>241312</v>
      </c>
      <c r="F365" s="10">
        <v>371</v>
      </c>
      <c r="G365" s="11">
        <v>1.537428722981037E-3</v>
      </c>
      <c r="H365" s="10">
        <f t="shared" si="5"/>
        <v>728910</v>
      </c>
      <c r="I365" s="17"/>
      <c r="J365" s="10">
        <v>86</v>
      </c>
      <c r="K365" s="10">
        <v>530590</v>
      </c>
      <c r="L365" s="10">
        <v>232358</v>
      </c>
      <c r="M365" s="10">
        <v>354</v>
      </c>
      <c r="N365" s="11">
        <v>1.5235111336816464E-3</v>
      </c>
      <c r="O365" s="10">
        <v>198320</v>
      </c>
      <c r="P365" s="10">
        <v>8954</v>
      </c>
      <c r="Q365" s="10">
        <v>17</v>
      </c>
      <c r="R365" s="11">
        <v>1.8985928076837167E-3</v>
      </c>
      <c r="S365" s="10">
        <v>0</v>
      </c>
    </row>
    <row r="366" spans="2:19" x14ac:dyDescent="0.3">
      <c r="B366" s="9">
        <v>42365</v>
      </c>
      <c r="C366" s="16" t="s">
        <v>17</v>
      </c>
      <c r="D366" s="10">
        <v>130</v>
      </c>
      <c r="E366" s="10">
        <v>235862</v>
      </c>
      <c r="F366" s="10">
        <v>412</v>
      </c>
      <c r="G366" s="11">
        <v>1.7467841364865895E-3</v>
      </c>
      <c r="H366" s="10">
        <f t="shared" si="5"/>
        <v>314540</v>
      </c>
      <c r="I366" s="17"/>
      <c r="J366" s="10">
        <v>93</v>
      </c>
      <c r="K366" s="10">
        <v>166000</v>
      </c>
      <c r="L366" s="10">
        <v>225475</v>
      </c>
      <c r="M366" s="10">
        <v>391</v>
      </c>
      <c r="N366" s="11">
        <v>1.7341168643973833E-3</v>
      </c>
      <c r="O366" s="10">
        <v>148540</v>
      </c>
      <c r="P366" s="10">
        <v>10387</v>
      </c>
      <c r="Q366" s="10">
        <v>21</v>
      </c>
      <c r="R366" s="11">
        <v>2.0217579666891305E-3</v>
      </c>
      <c r="S366" s="10">
        <v>0</v>
      </c>
    </row>
    <row r="367" spans="2:19" x14ac:dyDescent="0.3">
      <c r="B367" s="9">
        <v>42366</v>
      </c>
      <c r="C367" s="16" t="s">
        <v>18</v>
      </c>
      <c r="D367" s="10">
        <v>169</v>
      </c>
      <c r="E367" s="10">
        <v>458416</v>
      </c>
      <c r="F367" s="10">
        <v>504</v>
      </c>
      <c r="G367" s="11">
        <v>1.0994380649890056E-3</v>
      </c>
      <c r="H367" s="10">
        <f t="shared" si="5"/>
        <v>165000</v>
      </c>
      <c r="I367" s="17"/>
      <c r="J367" s="10">
        <v>111</v>
      </c>
      <c r="K367" s="10">
        <v>165000</v>
      </c>
      <c r="L367" s="10">
        <v>442444</v>
      </c>
      <c r="M367" s="10">
        <v>485</v>
      </c>
      <c r="N367" s="11">
        <v>1.1000000000000001E-3</v>
      </c>
      <c r="O367" s="10">
        <v>0</v>
      </c>
      <c r="P367" s="10">
        <v>15972</v>
      </c>
      <c r="Q367" s="10">
        <v>19</v>
      </c>
      <c r="R367" s="11">
        <v>1.1900000000000001E-3</v>
      </c>
      <c r="S367" s="10">
        <v>0</v>
      </c>
    </row>
    <row r="368" spans="2:19" x14ac:dyDescent="0.3">
      <c r="B368" s="9">
        <v>42367</v>
      </c>
      <c r="C368" s="16" t="s">
        <v>19</v>
      </c>
      <c r="D368" s="10">
        <v>130</v>
      </c>
      <c r="E368" s="10">
        <v>238603</v>
      </c>
      <c r="F368" s="10">
        <v>354</v>
      </c>
      <c r="G368" s="11">
        <v>1.4836359978709405E-3</v>
      </c>
      <c r="H368" s="10">
        <f t="shared" si="5"/>
        <v>343820</v>
      </c>
      <c r="I368" s="17"/>
      <c r="J368" s="10">
        <v>111</v>
      </c>
      <c r="K368" s="10">
        <v>210800</v>
      </c>
      <c r="L368" s="10">
        <v>229490</v>
      </c>
      <c r="M368" s="10">
        <v>337</v>
      </c>
      <c r="N368" s="11">
        <v>1.47E-3</v>
      </c>
      <c r="O368" s="10">
        <v>133020</v>
      </c>
      <c r="P368" s="10">
        <v>9113</v>
      </c>
      <c r="Q368" s="10">
        <v>17</v>
      </c>
      <c r="R368" s="11">
        <v>1.8699999999999999E-3</v>
      </c>
      <c r="S368" s="10">
        <v>0</v>
      </c>
    </row>
    <row r="369" spans="2:19" x14ac:dyDescent="0.3">
      <c r="B369" s="9">
        <v>42368</v>
      </c>
      <c r="C369" s="16" t="s">
        <v>13</v>
      </c>
      <c r="D369" s="10">
        <v>182</v>
      </c>
      <c r="E369" s="10">
        <v>381929</v>
      </c>
      <c r="F369" s="10">
        <v>466</v>
      </c>
      <c r="G369" s="11">
        <v>1.220122064572211E-3</v>
      </c>
      <c r="H369" s="10">
        <f t="shared" si="5"/>
        <v>371010</v>
      </c>
      <c r="I369" s="17"/>
      <c r="J369" s="10">
        <v>97</v>
      </c>
      <c r="K369" s="10">
        <v>114500</v>
      </c>
      <c r="L369" s="10">
        <v>370819</v>
      </c>
      <c r="M369" s="10">
        <v>450</v>
      </c>
      <c r="N369" s="11">
        <v>1.2099999999999999E-3</v>
      </c>
      <c r="O369" s="10">
        <v>256510</v>
      </c>
      <c r="P369" s="10">
        <v>11110</v>
      </c>
      <c r="Q369" s="10">
        <v>16</v>
      </c>
      <c r="R369" s="11">
        <v>1.4400000000000001E-3</v>
      </c>
      <c r="S369" s="10">
        <v>0</v>
      </c>
    </row>
    <row r="370" spans="2:19" x14ac:dyDescent="0.3">
      <c r="B370" s="9">
        <v>42369</v>
      </c>
      <c r="C370" s="16" t="s">
        <v>14</v>
      </c>
      <c r="D370" s="10">
        <v>91</v>
      </c>
      <c r="E370" s="10">
        <v>68732</v>
      </c>
      <c r="F370" s="10">
        <v>284</v>
      </c>
      <c r="G370" s="11">
        <v>4.1319909212593842E-3</v>
      </c>
      <c r="H370" s="10">
        <f>K370+O370+S370</f>
        <v>587800</v>
      </c>
      <c r="I370" s="17"/>
      <c r="J370" s="10">
        <v>35</v>
      </c>
      <c r="K370" s="12">
        <v>63800</v>
      </c>
      <c r="L370" s="10">
        <v>68732</v>
      </c>
      <c r="M370" s="10">
        <v>284</v>
      </c>
      <c r="N370" s="11">
        <v>4.1319909212593842E-3</v>
      </c>
      <c r="O370" s="10">
        <v>524000</v>
      </c>
      <c r="P370" s="10">
        <v>4606</v>
      </c>
      <c r="Q370" s="10">
        <v>38</v>
      </c>
      <c r="R370" s="11">
        <v>8.250108554059922E-3</v>
      </c>
      <c r="S370" s="10">
        <v>0</v>
      </c>
    </row>
  </sheetData>
  <mergeCells count="6">
    <mergeCell ref="B4:C4"/>
    <mergeCell ref="D2:H3"/>
    <mergeCell ref="L2:O3"/>
    <mergeCell ref="I2:K3"/>
    <mergeCell ref="P2:S3"/>
    <mergeCell ref="B2:C3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S370"/>
  <sheetViews>
    <sheetView tabSelected="1" workbookViewId="0">
      <pane ySplit="4" topLeftCell="A5" activePane="bottomLeft" state="frozen"/>
      <selection pane="bottomLeft" activeCell="G18" sqref="G18"/>
    </sheetView>
  </sheetViews>
  <sheetFormatPr defaultColWidth="9" defaultRowHeight="13.5" x14ac:dyDescent="0.3"/>
  <cols>
    <col min="1" max="1" width="9" style="1"/>
    <col min="2" max="2" width="8.875" style="1" bestFit="1" customWidth="1"/>
    <col min="3" max="3" width="8.875" style="1" customWidth="1"/>
    <col min="4" max="4" width="9.125" style="13" bestFit="1" customWidth="1"/>
    <col min="5" max="5" width="11.625" style="13" bestFit="1" customWidth="1"/>
    <col min="6" max="6" width="9.125" style="13" bestFit="1" customWidth="1"/>
    <col min="7" max="7" width="9" style="14" customWidth="1"/>
    <col min="8" max="8" width="12.75" style="13" bestFit="1" customWidth="1"/>
    <col min="9" max="10" width="9.75" style="13" customWidth="1"/>
    <col min="11" max="12" width="11.625" style="13" bestFit="1" customWidth="1"/>
    <col min="13" max="13" width="9.125" style="13" bestFit="1" customWidth="1"/>
    <col min="14" max="14" width="6.75" style="14" bestFit="1" customWidth="1"/>
    <col min="15" max="15" width="12.75" style="13" bestFit="1" customWidth="1"/>
    <col min="16" max="16" width="10.5" style="13" bestFit="1" customWidth="1"/>
    <col min="17" max="17" width="8.125" style="13" bestFit="1" customWidth="1"/>
    <col min="18" max="18" width="7.625" style="14" bestFit="1" customWidth="1"/>
    <col min="19" max="19" width="12.75" style="13" bestFit="1" customWidth="1"/>
    <col min="20" max="16384" width="9" style="1"/>
  </cols>
  <sheetData>
    <row r="2" spans="2:19" ht="17.45" customHeight="1" x14ac:dyDescent="0.3">
      <c r="B2" s="45"/>
      <c r="C2" s="46"/>
      <c r="D2" s="21" t="s">
        <v>0</v>
      </c>
      <c r="E2" s="22"/>
      <c r="F2" s="22"/>
      <c r="G2" s="22"/>
      <c r="H2" s="23"/>
      <c r="I2" s="33" t="s">
        <v>10</v>
      </c>
      <c r="J2" s="34"/>
      <c r="K2" s="35"/>
      <c r="L2" s="27" t="s">
        <v>8</v>
      </c>
      <c r="M2" s="28"/>
      <c r="N2" s="28"/>
      <c r="O2" s="29"/>
      <c r="P2" s="39" t="s">
        <v>9</v>
      </c>
      <c r="Q2" s="40"/>
      <c r="R2" s="40"/>
      <c r="S2" s="41"/>
    </row>
    <row r="3" spans="2:19" x14ac:dyDescent="0.3">
      <c r="B3" s="47"/>
      <c r="C3" s="48"/>
      <c r="D3" s="24"/>
      <c r="E3" s="25"/>
      <c r="F3" s="25"/>
      <c r="G3" s="25"/>
      <c r="H3" s="26"/>
      <c r="I3" s="36"/>
      <c r="J3" s="37"/>
      <c r="K3" s="38"/>
      <c r="L3" s="30"/>
      <c r="M3" s="31"/>
      <c r="N3" s="31"/>
      <c r="O3" s="32"/>
      <c r="P3" s="42"/>
      <c r="Q3" s="43"/>
      <c r="R3" s="43"/>
      <c r="S3" s="44"/>
    </row>
    <row r="4" spans="2:19" x14ac:dyDescent="0.3">
      <c r="B4" s="19" t="s">
        <v>12</v>
      </c>
      <c r="C4" s="20"/>
      <c r="D4" s="2" t="s">
        <v>1</v>
      </c>
      <c r="E4" s="3" t="s">
        <v>2</v>
      </c>
      <c r="F4" s="3" t="s">
        <v>3</v>
      </c>
      <c r="G4" s="4" t="s">
        <v>4</v>
      </c>
      <c r="H4" s="15" t="s">
        <v>5</v>
      </c>
      <c r="I4" s="3" t="s">
        <v>20</v>
      </c>
      <c r="J4" s="3" t="s">
        <v>3</v>
      </c>
      <c r="K4" s="15" t="s">
        <v>5</v>
      </c>
      <c r="L4" s="3" t="s">
        <v>2</v>
      </c>
      <c r="M4" s="3" t="s">
        <v>3</v>
      </c>
      <c r="N4" s="5" t="s">
        <v>4</v>
      </c>
      <c r="O4" s="15" t="s">
        <v>5</v>
      </c>
      <c r="P4" s="3" t="s">
        <v>2</v>
      </c>
      <c r="Q4" s="3" t="s">
        <v>3</v>
      </c>
      <c r="R4" s="5" t="s">
        <v>4</v>
      </c>
      <c r="S4" s="15" t="s">
        <v>5</v>
      </c>
    </row>
    <row r="5" spans="2:19" x14ac:dyDescent="0.3">
      <c r="B5" s="6" t="s">
        <v>12</v>
      </c>
      <c r="C5" s="6" t="s">
        <v>11</v>
      </c>
      <c r="D5" s="7">
        <f>SUM(D6:D370)</f>
        <v>22971</v>
      </c>
      <c r="E5" s="7">
        <f>SUM(E6:E370)</f>
        <v>32732365</v>
      </c>
      <c r="F5" s="7">
        <f>SUM(F6:F370)</f>
        <v>77629</v>
      </c>
      <c r="G5" s="8">
        <f>AVERAGE(G6:G370)</f>
        <v>3.182142343707969E-3</v>
      </c>
      <c r="H5" s="7">
        <f>SUM(H6:H370)</f>
        <v>62936614</v>
      </c>
      <c r="I5" s="7"/>
      <c r="J5" s="7">
        <f>SUM(J6:J370)</f>
        <v>7045</v>
      </c>
      <c r="K5" s="7">
        <f>SUM(K6:K370)</f>
        <v>17495525</v>
      </c>
      <c r="L5" s="7">
        <f>SUM(L6:L370)</f>
        <v>31758921</v>
      </c>
      <c r="M5" s="7">
        <f>SUM(M6:M370)</f>
        <v>67391</v>
      </c>
      <c r="N5" s="8">
        <f>AVERAGE(N6:N370)</f>
        <v>2.8225800962159019E-3</v>
      </c>
      <c r="O5" s="7">
        <f>SUM(O6:O370)</f>
        <v>39482979</v>
      </c>
      <c r="P5" s="7">
        <f>SUM(P6:P370)</f>
        <v>973444</v>
      </c>
      <c r="Q5" s="7">
        <f>SUM(Q6:Q370)</f>
        <v>3193</v>
      </c>
      <c r="R5" s="8">
        <v>3.4499999999999999E-3</v>
      </c>
      <c r="S5" s="7">
        <f>SUM(S6:S370)</f>
        <v>5958110</v>
      </c>
    </row>
    <row r="6" spans="2:19" x14ac:dyDescent="0.3">
      <c r="B6" s="9">
        <v>42370</v>
      </c>
      <c r="C6" s="54" t="s">
        <v>22</v>
      </c>
      <c r="D6" s="49">
        <v>31</v>
      </c>
      <c r="E6" s="10">
        <f>L6+P6</f>
        <v>180756</v>
      </c>
      <c r="F6" s="10">
        <f>J6+M6+Q6</f>
        <v>193</v>
      </c>
      <c r="G6" s="50">
        <v>8.9623580959968135E-4</v>
      </c>
      <c r="H6" s="10">
        <f>K6+O6+S6</f>
        <v>51500</v>
      </c>
      <c r="I6" s="17"/>
      <c r="J6" s="10">
        <v>31</v>
      </c>
      <c r="K6" s="10">
        <v>51500</v>
      </c>
      <c r="L6" s="10">
        <v>176412</v>
      </c>
      <c r="M6" s="10">
        <v>146</v>
      </c>
      <c r="N6" s="11">
        <v>8.2760809922227511E-4</v>
      </c>
      <c r="O6" s="10">
        <v>0</v>
      </c>
      <c r="P6" s="10">
        <v>4344</v>
      </c>
      <c r="Q6" s="10">
        <v>16</v>
      </c>
      <c r="R6" s="11">
        <v>3.6832412523020259E-3</v>
      </c>
      <c r="S6" s="10">
        <v>0</v>
      </c>
    </row>
    <row r="7" spans="2:19" x14ac:dyDescent="0.3">
      <c r="B7" s="9">
        <v>42371</v>
      </c>
      <c r="C7" s="54" t="s">
        <v>14</v>
      </c>
      <c r="D7" s="49">
        <v>24</v>
      </c>
      <c r="E7" s="10">
        <f t="shared" ref="E7:E70" si="0">L7+P7</f>
        <v>197051</v>
      </c>
      <c r="F7" s="10">
        <f t="shared" ref="F7:F70" si="1">J7+M7+Q7</f>
        <v>233</v>
      </c>
      <c r="G7" s="50">
        <v>9.9974118375445952E-4</v>
      </c>
      <c r="H7" s="10">
        <f t="shared" ref="H7:H70" si="2">K7+O7+S7</f>
        <v>213900</v>
      </c>
      <c r="I7" s="17"/>
      <c r="J7" s="10">
        <v>36</v>
      </c>
      <c r="K7" s="10">
        <v>133000</v>
      </c>
      <c r="L7" s="10">
        <v>192869</v>
      </c>
      <c r="M7" s="10">
        <v>176</v>
      </c>
      <c r="N7" s="11">
        <v>9.1253648849737388E-4</v>
      </c>
      <c r="O7" s="10">
        <v>80900</v>
      </c>
      <c r="P7" s="10">
        <v>4182</v>
      </c>
      <c r="Q7" s="10">
        <v>21</v>
      </c>
      <c r="R7" s="11">
        <v>5.0215208034433282E-3</v>
      </c>
      <c r="S7" s="10">
        <v>0</v>
      </c>
    </row>
    <row r="8" spans="2:19" x14ac:dyDescent="0.3">
      <c r="B8" s="9">
        <v>42372</v>
      </c>
      <c r="C8" s="54" t="s">
        <v>15</v>
      </c>
      <c r="D8" s="49">
        <v>15</v>
      </c>
      <c r="E8" s="10">
        <f t="shared" si="0"/>
        <v>174990</v>
      </c>
      <c r="F8" s="10">
        <f t="shared" si="1"/>
        <v>154</v>
      </c>
      <c r="G8" s="50">
        <v>7.7718726784387678E-4</v>
      </c>
      <c r="H8" s="10">
        <f t="shared" si="2"/>
        <v>29500</v>
      </c>
      <c r="I8" s="17"/>
      <c r="J8" s="10">
        <v>18</v>
      </c>
      <c r="K8" s="10">
        <v>0</v>
      </c>
      <c r="L8" s="10">
        <v>171921</v>
      </c>
      <c r="M8" s="10">
        <v>128</v>
      </c>
      <c r="N8" s="11">
        <v>7.445280099580621E-4</v>
      </c>
      <c r="O8" s="10">
        <v>0</v>
      </c>
      <c r="P8" s="10">
        <v>3069</v>
      </c>
      <c r="Q8" s="10">
        <v>8</v>
      </c>
      <c r="R8" s="11">
        <v>2.606712284131639E-3</v>
      </c>
      <c r="S8" s="10">
        <v>29500</v>
      </c>
    </row>
    <row r="9" spans="2:19" x14ac:dyDescent="0.3">
      <c r="B9" s="9">
        <v>42373</v>
      </c>
      <c r="C9" s="54" t="s">
        <v>16</v>
      </c>
      <c r="D9" s="49">
        <v>14</v>
      </c>
      <c r="E9" s="10">
        <f t="shared" si="0"/>
        <v>36273</v>
      </c>
      <c r="F9" s="10">
        <f t="shared" si="1"/>
        <v>43</v>
      </c>
      <c r="G9" s="50">
        <v>5.7894301546604918E-4</v>
      </c>
      <c r="H9" s="10">
        <f t="shared" si="2"/>
        <v>0</v>
      </c>
      <c r="I9" s="17"/>
      <c r="J9" s="10">
        <v>22</v>
      </c>
      <c r="K9" s="10">
        <v>0</v>
      </c>
      <c r="L9" s="10">
        <v>35599</v>
      </c>
      <c r="M9" s="10">
        <v>20</v>
      </c>
      <c r="N9" s="11">
        <v>5.6181353408803615E-4</v>
      </c>
      <c r="O9" s="10">
        <v>0</v>
      </c>
      <c r="P9" s="10">
        <v>674</v>
      </c>
      <c r="Q9" s="10">
        <v>1</v>
      </c>
      <c r="R9" s="11">
        <v>1.483679525222552E-3</v>
      </c>
      <c r="S9" s="10">
        <v>0</v>
      </c>
    </row>
    <row r="10" spans="2:19" x14ac:dyDescent="0.3">
      <c r="B10" s="9">
        <v>42374</v>
      </c>
      <c r="C10" s="54" t="s">
        <v>17</v>
      </c>
      <c r="D10" s="49">
        <v>14</v>
      </c>
      <c r="E10" s="10">
        <f t="shared" si="0"/>
        <v>63132</v>
      </c>
      <c r="F10" s="10">
        <f t="shared" si="1"/>
        <v>98</v>
      </c>
      <c r="G10" s="50">
        <v>1.2038269023633022E-3</v>
      </c>
      <c r="H10" s="10">
        <f t="shared" si="2"/>
        <v>79500</v>
      </c>
      <c r="I10" s="17"/>
      <c r="J10" s="10">
        <v>22</v>
      </c>
      <c r="K10" s="10">
        <v>79500</v>
      </c>
      <c r="L10" s="10">
        <v>62253</v>
      </c>
      <c r="M10" s="10">
        <v>75</v>
      </c>
      <c r="N10" s="11">
        <v>1.204761216326924E-3</v>
      </c>
      <c r="O10" s="10">
        <v>0</v>
      </c>
      <c r="P10" s="10">
        <v>879</v>
      </c>
      <c r="Q10" s="10">
        <v>1</v>
      </c>
      <c r="R10" s="11">
        <v>1.1376564277588168E-3</v>
      </c>
      <c r="S10" s="10">
        <v>0</v>
      </c>
    </row>
    <row r="11" spans="2:19" x14ac:dyDescent="0.3">
      <c r="B11" s="9">
        <v>42375</v>
      </c>
      <c r="C11" s="54" t="s">
        <v>18</v>
      </c>
      <c r="D11" s="49">
        <v>7</v>
      </c>
      <c r="E11" s="10">
        <f t="shared" si="0"/>
        <v>41180</v>
      </c>
      <c r="F11" s="10">
        <f t="shared" si="1"/>
        <v>107</v>
      </c>
      <c r="G11" s="50">
        <v>2.112676056338028E-3</v>
      </c>
      <c r="H11" s="10">
        <f t="shared" si="2"/>
        <v>32500</v>
      </c>
      <c r="I11" s="17"/>
      <c r="J11" s="10">
        <v>20</v>
      </c>
      <c r="K11" s="10">
        <v>0</v>
      </c>
      <c r="L11" s="10">
        <v>40272</v>
      </c>
      <c r="M11" s="10">
        <v>85</v>
      </c>
      <c r="N11" s="11">
        <v>2.1106475963448548E-3</v>
      </c>
      <c r="O11" s="10">
        <v>32500</v>
      </c>
      <c r="P11" s="10">
        <v>908</v>
      </c>
      <c r="Q11" s="10">
        <v>2</v>
      </c>
      <c r="R11" s="11">
        <v>2.2026431718061676E-3</v>
      </c>
      <c r="S11" s="10">
        <v>0</v>
      </c>
    </row>
    <row r="12" spans="2:19" x14ac:dyDescent="0.3">
      <c r="B12" s="9">
        <v>42376</v>
      </c>
      <c r="C12" s="54" t="s">
        <v>19</v>
      </c>
      <c r="D12" s="49">
        <v>8</v>
      </c>
      <c r="E12" s="10">
        <f t="shared" si="0"/>
        <v>24757</v>
      </c>
      <c r="F12" s="10">
        <f t="shared" si="1"/>
        <v>64</v>
      </c>
      <c r="G12" s="50">
        <v>1.9388455790281536E-3</v>
      </c>
      <c r="H12" s="10">
        <f t="shared" si="2"/>
        <v>205340</v>
      </c>
      <c r="I12" s="17"/>
      <c r="J12" s="10">
        <v>16</v>
      </c>
      <c r="K12" s="10">
        <v>0</v>
      </c>
      <c r="L12" s="10">
        <v>24109</v>
      </c>
      <c r="M12" s="10">
        <v>44</v>
      </c>
      <c r="N12" s="11">
        <v>1.8250445891575761E-3</v>
      </c>
      <c r="O12" s="10">
        <v>147240</v>
      </c>
      <c r="P12" s="10">
        <v>648</v>
      </c>
      <c r="Q12" s="10">
        <v>4</v>
      </c>
      <c r="R12" s="11">
        <v>6.1728395061728392E-3</v>
      </c>
      <c r="S12" s="10">
        <v>58100</v>
      </c>
    </row>
    <row r="13" spans="2:19" x14ac:dyDescent="0.3">
      <c r="B13" s="9">
        <v>42377</v>
      </c>
      <c r="C13" s="54" t="s">
        <v>13</v>
      </c>
      <c r="D13" s="49">
        <v>7</v>
      </c>
      <c r="E13" s="10">
        <f t="shared" si="0"/>
        <v>20615</v>
      </c>
      <c r="F13" s="10">
        <f t="shared" si="1"/>
        <v>47</v>
      </c>
      <c r="G13" s="50">
        <v>1.7463012369633762E-3</v>
      </c>
      <c r="H13" s="10">
        <f t="shared" si="2"/>
        <v>83500</v>
      </c>
      <c r="I13" s="17"/>
      <c r="J13" s="10">
        <v>11</v>
      </c>
      <c r="K13" s="10">
        <v>83500</v>
      </c>
      <c r="L13" s="10">
        <v>19970</v>
      </c>
      <c r="M13" s="10">
        <v>34</v>
      </c>
      <c r="N13" s="11">
        <v>1.7025538307461191E-3</v>
      </c>
      <c r="O13" s="10">
        <v>0</v>
      </c>
      <c r="P13" s="10">
        <v>645</v>
      </c>
      <c r="Q13" s="10">
        <v>2</v>
      </c>
      <c r="R13" s="11">
        <v>3.1007751937984496E-3</v>
      </c>
      <c r="S13" s="10">
        <v>0</v>
      </c>
    </row>
    <row r="14" spans="2:19" x14ac:dyDescent="0.3">
      <c r="B14" s="9">
        <v>42378</v>
      </c>
      <c r="C14" s="54" t="s">
        <v>14</v>
      </c>
      <c r="D14" s="49">
        <v>6</v>
      </c>
      <c r="E14" s="10">
        <f t="shared" si="0"/>
        <v>31029</v>
      </c>
      <c r="F14" s="10">
        <f t="shared" si="1"/>
        <v>79</v>
      </c>
      <c r="G14" s="50">
        <v>1.9981307808824003E-3</v>
      </c>
      <c r="H14" s="10">
        <f t="shared" si="2"/>
        <v>29500</v>
      </c>
      <c r="I14" s="17"/>
      <c r="J14" s="10">
        <v>17</v>
      </c>
      <c r="K14" s="10">
        <v>29500</v>
      </c>
      <c r="L14" s="10">
        <v>30292</v>
      </c>
      <c r="M14" s="10">
        <v>60</v>
      </c>
      <c r="N14" s="11">
        <v>1.9807209824376074E-3</v>
      </c>
      <c r="O14" s="10">
        <v>0</v>
      </c>
      <c r="P14" s="10">
        <v>737</v>
      </c>
      <c r="Q14" s="10">
        <v>2</v>
      </c>
      <c r="R14" s="11">
        <v>2.7137042062415195E-3</v>
      </c>
      <c r="S14" s="10">
        <v>0</v>
      </c>
    </row>
    <row r="15" spans="2:19" x14ac:dyDescent="0.3">
      <c r="B15" s="9">
        <v>42379</v>
      </c>
      <c r="C15" s="54" t="s">
        <v>15</v>
      </c>
      <c r="D15" s="49">
        <v>10</v>
      </c>
      <c r="E15" s="10">
        <f t="shared" si="0"/>
        <v>51206</v>
      </c>
      <c r="F15" s="10">
        <f t="shared" si="1"/>
        <v>103</v>
      </c>
      <c r="G15" s="50">
        <v>1.7380775690348787E-3</v>
      </c>
      <c r="H15" s="10">
        <f t="shared" si="2"/>
        <v>0</v>
      </c>
      <c r="I15" s="17"/>
      <c r="J15" s="10">
        <v>14</v>
      </c>
      <c r="K15" s="10">
        <v>0</v>
      </c>
      <c r="L15" s="10">
        <v>49804</v>
      </c>
      <c r="M15" s="10">
        <v>82</v>
      </c>
      <c r="N15" s="11">
        <v>1.6464541000722832E-3</v>
      </c>
      <c r="O15" s="10">
        <v>0</v>
      </c>
      <c r="P15" s="10">
        <v>1402</v>
      </c>
      <c r="Q15" s="10">
        <v>7</v>
      </c>
      <c r="R15" s="11">
        <v>4.9928673323823107E-3</v>
      </c>
      <c r="S15" s="10">
        <v>0</v>
      </c>
    </row>
    <row r="16" spans="2:19" x14ac:dyDescent="0.3">
      <c r="B16" s="9">
        <v>42380</v>
      </c>
      <c r="C16" s="54" t="s">
        <v>16</v>
      </c>
      <c r="D16" s="49">
        <v>15</v>
      </c>
      <c r="E16" s="10">
        <f t="shared" si="0"/>
        <v>99108</v>
      </c>
      <c r="F16" s="10">
        <f t="shared" si="1"/>
        <v>152</v>
      </c>
      <c r="G16" s="50">
        <v>1.2713403559752997E-3</v>
      </c>
      <c r="H16" s="10">
        <f t="shared" si="2"/>
        <v>101000</v>
      </c>
      <c r="I16" s="17"/>
      <c r="J16" s="10">
        <v>26</v>
      </c>
      <c r="K16" s="10">
        <v>101000</v>
      </c>
      <c r="L16" s="10">
        <v>97037</v>
      </c>
      <c r="M16" s="10">
        <v>118</v>
      </c>
      <c r="N16" s="11">
        <v>1.2160309984851139E-3</v>
      </c>
      <c r="O16" s="10">
        <v>0</v>
      </c>
      <c r="P16" s="10">
        <v>2071</v>
      </c>
      <c r="Q16" s="10">
        <v>8</v>
      </c>
      <c r="R16" s="11">
        <v>3.8628681796233702E-3</v>
      </c>
      <c r="S16" s="10">
        <v>0</v>
      </c>
    </row>
    <row r="17" spans="2:19" x14ac:dyDescent="0.3">
      <c r="B17" s="9">
        <v>42381</v>
      </c>
      <c r="C17" s="54" t="s">
        <v>17</v>
      </c>
      <c r="D17" s="49">
        <v>6</v>
      </c>
      <c r="E17" s="10">
        <f t="shared" si="0"/>
        <v>90234</v>
      </c>
      <c r="F17" s="10">
        <f t="shared" si="1"/>
        <v>140</v>
      </c>
      <c r="G17" s="50">
        <v>1.3742048451803089E-3</v>
      </c>
      <c r="H17" s="10">
        <f t="shared" si="2"/>
        <v>200700</v>
      </c>
      <c r="I17" s="17"/>
      <c r="J17" s="10">
        <v>16</v>
      </c>
      <c r="K17" s="10">
        <v>41200</v>
      </c>
      <c r="L17" s="10">
        <v>88352</v>
      </c>
      <c r="M17" s="10">
        <v>119</v>
      </c>
      <c r="N17" s="11">
        <v>1.3468851865266209E-3</v>
      </c>
      <c r="O17" s="10">
        <v>159500</v>
      </c>
      <c r="P17" s="10">
        <v>1882</v>
      </c>
      <c r="Q17" s="10">
        <v>5</v>
      </c>
      <c r="R17" s="11">
        <v>2.6567481402763019E-3</v>
      </c>
      <c r="S17" s="10">
        <v>0</v>
      </c>
    </row>
    <row r="18" spans="2:19" x14ac:dyDescent="0.3">
      <c r="B18" s="9">
        <v>42382</v>
      </c>
      <c r="C18" s="54" t="s">
        <v>18</v>
      </c>
      <c r="D18" s="49">
        <v>8</v>
      </c>
      <c r="E18" s="10">
        <f t="shared" si="0"/>
        <v>47398</v>
      </c>
      <c r="F18" s="10">
        <f t="shared" si="1"/>
        <v>112</v>
      </c>
      <c r="G18" s="50">
        <v>2.1519895354234356E-3</v>
      </c>
      <c r="H18" s="10">
        <f t="shared" si="2"/>
        <v>0</v>
      </c>
      <c r="I18" s="17"/>
      <c r="J18" s="10">
        <v>10</v>
      </c>
      <c r="K18" s="10">
        <v>0</v>
      </c>
      <c r="L18" s="10">
        <v>46359</v>
      </c>
      <c r="M18" s="10">
        <v>96</v>
      </c>
      <c r="N18" s="11">
        <v>2.0707953148256003E-3</v>
      </c>
      <c r="O18" s="10">
        <v>0</v>
      </c>
      <c r="P18" s="10">
        <v>1039</v>
      </c>
      <c r="Q18" s="10">
        <v>6</v>
      </c>
      <c r="R18" s="11">
        <v>5.7747834456207889E-3</v>
      </c>
      <c r="S18" s="10">
        <v>0</v>
      </c>
    </row>
    <row r="19" spans="2:19" x14ac:dyDescent="0.3">
      <c r="B19" s="9">
        <v>42383</v>
      </c>
      <c r="C19" s="54" t="s">
        <v>19</v>
      </c>
      <c r="D19" s="49">
        <v>6</v>
      </c>
      <c r="E19" s="10">
        <f t="shared" si="0"/>
        <v>38122</v>
      </c>
      <c r="F19" s="10">
        <f t="shared" si="1"/>
        <v>101</v>
      </c>
      <c r="G19" s="50">
        <v>2.3608415088400398E-3</v>
      </c>
      <c r="H19" s="10">
        <f t="shared" si="2"/>
        <v>86800</v>
      </c>
      <c r="I19" s="17"/>
      <c r="J19" s="10">
        <v>11</v>
      </c>
      <c r="K19" s="10">
        <v>86800</v>
      </c>
      <c r="L19" s="10">
        <v>37039</v>
      </c>
      <c r="M19" s="10">
        <v>84</v>
      </c>
      <c r="N19" s="11">
        <v>2.2678798023704743E-3</v>
      </c>
      <c r="O19" s="10">
        <v>0</v>
      </c>
      <c r="P19" s="10">
        <v>1083</v>
      </c>
      <c r="Q19" s="10">
        <v>6</v>
      </c>
      <c r="R19" s="11">
        <v>5.5401662049861496E-3</v>
      </c>
      <c r="S19" s="10">
        <v>0</v>
      </c>
    </row>
    <row r="20" spans="2:19" x14ac:dyDescent="0.3">
      <c r="B20" s="9">
        <v>42384</v>
      </c>
      <c r="C20" s="54" t="s">
        <v>13</v>
      </c>
      <c r="D20" s="49">
        <v>9</v>
      </c>
      <c r="E20" s="10">
        <f t="shared" si="0"/>
        <v>99937</v>
      </c>
      <c r="F20" s="10">
        <f t="shared" si="1"/>
        <v>141</v>
      </c>
      <c r="G20" s="50">
        <v>1.2207690845232497E-3</v>
      </c>
      <c r="H20" s="10">
        <f t="shared" si="2"/>
        <v>0</v>
      </c>
      <c r="I20" s="17"/>
      <c r="J20" s="10">
        <v>19</v>
      </c>
      <c r="K20" s="10">
        <v>0</v>
      </c>
      <c r="L20" s="10">
        <v>97681</v>
      </c>
      <c r="M20" s="10">
        <v>114</v>
      </c>
      <c r="N20" s="11">
        <v>1.1670642192442746E-3</v>
      </c>
      <c r="O20" s="10">
        <v>0</v>
      </c>
      <c r="P20" s="10">
        <v>2256</v>
      </c>
      <c r="Q20" s="10">
        <v>8</v>
      </c>
      <c r="R20" s="11">
        <v>3.5460992907801418E-3</v>
      </c>
      <c r="S20" s="10">
        <v>0</v>
      </c>
    </row>
    <row r="21" spans="2:19" x14ac:dyDescent="0.3">
      <c r="B21" s="9">
        <v>42385</v>
      </c>
      <c r="C21" s="54" t="s">
        <v>14</v>
      </c>
      <c r="D21" s="49">
        <v>11</v>
      </c>
      <c r="E21" s="10">
        <f t="shared" si="0"/>
        <v>92204</v>
      </c>
      <c r="F21" s="10">
        <f t="shared" si="1"/>
        <v>111</v>
      </c>
      <c r="G21" s="50">
        <v>1.0194785475684351E-3</v>
      </c>
      <c r="H21" s="10">
        <f t="shared" si="2"/>
        <v>0</v>
      </c>
      <c r="I21" s="17"/>
      <c r="J21" s="10">
        <v>17</v>
      </c>
      <c r="K21" s="10">
        <v>0</v>
      </c>
      <c r="L21" s="10">
        <v>89832</v>
      </c>
      <c r="M21" s="10">
        <v>89</v>
      </c>
      <c r="N21" s="11">
        <v>9.907382669872651E-4</v>
      </c>
      <c r="O21" s="10">
        <v>0</v>
      </c>
      <c r="P21" s="10">
        <v>2372</v>
      </c>
      <c r="Q21" s="10">
        <v>5</v>
      </c>
      <c r="R21" s="11">
        <v>2.1079258010118043E-3</v>
      </c>
      <c r="S21" s="10">
        <v>0</v>
      </c>
    </row>
    <row r="22" spans="2:19" x14ac:dyDescent="0.3">
      <c r="B22" s="9">
        <v>42386</v>
      </c>
      <c r="C22" s="54" t="s">
        <v>15</v>
      </c>
      <c r="D22" s="49">
        <v>7</v>
      </c>
      <c r="E22" s="10">
        <f t="shared" si="0"/>
        <v>91624</v>
      </c>
      <c r="F22" s="10">
        <f t="shared" si="1"/>
        <v>143</v>
      </c>
      <c r="G22" s="50">
        <v>1.3206146861084432E-3</v>
      </c>
      <c r="H22" s="10">
        <f t="shared" si="2"/>
        <v>51500</v>
      </c>
      <c r="I22" s="17"/>
      <c r="J22" s="10">
        <v>22</v>
      </c>
      <c r="K22" s="10">
        <v>0</v>
      </c>
      <c r="L22" s="10">
        <v>89310</v>
      </c>
      <c r="M22" s="10">
        <v>105</v>
      </c>
      <c r="N22" s="11">
        <v>1.1756802149815251E-3</v>
      </c>
      <c r="O22" s="10">
        <v>51500</v>
      </c>
      <c r="P22" s="10">
        <v>2314</v>
      </c>
      <c r="Q22" s="10">
        <v>16</v>
      </c>
      <c r="R22" s="11">
        <v>6.9144338807260158E-3</v>
      </c>
      <c r="S22" s="10">
        <v>0</v>
      </c>
    </row>
    <row r="23" spans="2:19" x14ac:dyDescent="0.3">
      <c r="B23" s="9">
        <v>42387</v>
      </c>
      <c r="C23" s="54" t="s">
        <v>16</v>
      </c>
      <c r="D23" s="49">
        <v>14</v>
      </c>
      <c r="E23" s="10">
        <f t="shared" si="0"/>
        <v>94461</v>
      </c>
      <c r="F23" s="10">
        <f t="shared" si="1"/>
        <v>122</v>
      </c>
      <c r="G23" s="50">
        <v>1.058637956405289E-3</v>
      </c>
      <c r="H23" s="10">
        <f t="shared" si="2"/>
        <v>0</v>
      </c>
      <c r="I23" s="17"/>
      <c r="J23" s="10">
        <v>22</v>
      </c>
      <c r="K23" s="10">
        <v>0</v>
      </c>
      <c r="L23" s="10">
        <v>92073</v>
      </c>
      <c r="M23" s="10">
        <v>90</v>
      </c>
      <c r="N23" s="11">
        <v>9.7748525626405137E-4</v>
      </c>
      <c r="O23" s="10">
        <v>0</v>
      </c>
      <c r="P23" s="10">
        <v>2388</v>
      </c>
      <c r="Q23" s="10">
        <v>10</v>
      </c>
      <c r="R23" s="11">
        <v>4.1876046901172526E-3</v>
      </c>
      <c r="S23" s="10">
        <v>0</v>
      </c>
    </row>
    <row r="24" spans="2:19" x14ac:dyDescent="0.3">
      <c r="B24" s="9">
        <v>42388</v>
      </c>
      <c r="C24" s="54" t="s">
        <v>17</v>
      </c>
      <c r="D24" s="49">
        <v>8</v>
      </c>
      <c r="E24" s="10">
        <f t="shared" si="0"/>
        <v>87143</v>
      </c>
      <c r="F24" s="10">
        <f t="shared" si="1"/>
        <v>101</v>
      </c>
      <c r="G24" s="50">
        <v>1.0098344101075244E-3</v>
      </c>
      <c r="H24" s="10">
        <f t="shared" si="2"/>
        <v>59000</v>
      </c>
      <c r="I24" s="17"/>
      <c r="J24" s="10">
        <v>13</v>
      </c>
      <c r="K24" s="10">
        <v>59000</v>
      </c>
      <c r="L24" s="10">
        <v>85469</v>
      </c>
      <c r="M24" s="10">
        <v>85</v>
      </c>
      <c r="N24" s="11">
        <v>9.9451263031040491E-4</v>
      </c>
      <c r="O24" s="10">
        <v>0</v>
      </c>
      <c r="P24" s="10">
        <v>1674</v>
      </c>
      <c r="Q24" s="10">
        <v>3</v>
      </c>
      <c r="R24" s="11">
        <v>1.7921146953405018E-3</v>
      </c>
      <c r="S24" s="10">
        <v>0</v>
      </c>
    </row>
    <row r="25" spans="2:19" x14ac:dyDescent="0.3">
      <c r="B25" s="9">
        <v>42389</v>
      </c>
      <c r="C25" s="54" t="s">
        <v>18</v>
      </c>
      <c r="D25" s="49">
        <v>7</v>
      </c>
      <c r="E25" s="10">
        <f t="shared" si="0"/>
        <v>43730</v>
      </c>
      <c r="F25" s="10">
        <f t="shared" si="1"/>
        <v>71</v>
      </c>
      <c r="G25" s="50">
        <v>1.3949233935513377E-3</v>
      </c>
      <c r="H25" s="10">
        <f t="shared" si="2"/>
        <v>0</v>
      </c>
      <c r="I25" s="17"/>
      <c r="J25" s="10">
        <v>10</v>
      </c>
      <c r="K25" s="10">
        <v>0</v>
      </c>
      <c r="L25" s="10">
        <v>42702</v>
      </c>
      <c r="M25" s="10">
        <v>59</v>
      </c>
      <c r="N25" s="11">
        <v>1.3816683059341482E-3</v>
      </c>
      <c r="O25" s="10">
        <v>0</v>
      </c>
      <c r="P25" s="10">
        <v>1028</v>
      </c>
      <c r="Q25" s="10">
        <v>2</v>
      </c>
      <c r="R25" s="11">
        <v>1.9455252918287938E-3</v>
      </c>
      <c r="S25" s="10">
        <v>0</v>
      </c>
    </row>
    <row r="26" spans="2:19" x14ac:dyDescent="0.3">
      <c r="B26" s="9">
        <v>42390</v>
      </c>
      <c r="C26" s="54" t="s">
        <v>19</v>
      </c>
      <c r="D26" s="49">
        <v>6</v>
      </c>
      <c r="E26" s="10">
        <f t="shared" si="0"/>
        <v>34088</v>
      </c>
      <c r="F26" s="10">
        <f t="shared" si="1"/>
        <v>70</v>
      </c>
      <c r="G26" s="50">
        <v>1.7601501994836894E-3</v>
      </c>
      <c r="H26" s="10">
        <f t="shared" si="2"/>
        <v>33400</v>
      </c>
      <c r="I26" s="17"/>
      <c r="J26" s="10">
        <v>10</v>
      </c>
      <c r="K26" s="10">
        <v>0</v>
      </c>
      <c r="L26" s="10">
        <v>32890</v>
      </c>
      <c r="M26" s="10">
        <v>55</v>
      </c>
      <c r="N26" s="11">
        <v>1.6722408026755853E-3</v>
      </c>
      <c r="O26" s="10">
        <v>33400</v>
      </c>
      <c r="P26" s="10">
        <v>1198</v>
      </c>
      <c r="Q26" s="10">
        <v>5</v>
      </c>
      <c r="R26" s="11">
        <v>4.1736227045075123E-3</v>
      </c>
      <c r="S26" s="10">
        <v>0</v>
      </c>
    </row>
    <row r="27" spans="2:19" x14ac:dyDescent="0.3">
      <c r="B27" s="9">
        <v>42391</v>
      </c>
      <c r="C27" s="54" t="s">
        <v>13</v>
      </c>
      <c r="D27" s="49">
        <v>12</v>
      </c>
      <c r="E27" s="10">
        <f t="shared" si="0"/>
        <v>84111</v>
      </c>
      <c r="F27" s="10">
        <f t="shared" si="1"/>
        <v>120</v>
      </c>
      <c r="G27" s="50">
        <v>1.272128496867235E-3</v>
      </c>
      <c r="H27" s="10">
        <f t="shared" si="2"/>
        <v>0</v>
      </c>
      <c r="I27" s="17"/>
      <c r="J27" s="10">
        <v>13</v>
      </c>
      <c r="K27" s="10">
        <v>0</v>
      </c>
      <c r="L27" s="10">
        <v>82066</v>
      </c>
      <c r="M27" s="10">
        <v>97</v>
      </c>
      <c r="N27" s="11">
        <v>1.1819754831477105E-3</v>
      </c>
      <c r="O27" s="10">
        <v>0</v>
      </c>
      <c r="P27" s="10">
        <v>2045</v>
      </c>
      <c r="Q27" s="10">
        <v>10</v>
      </c>
      <c r="R27" s="11">
        <v>4.8899755501222494E-3</v>
      </c>
      <c r="S27" s="10">
        <v>0</v>
      </c>
    </row>
    <row r="28" spans="2:19" x14ac:dyDescent="0.3">
      <c r="B28" s="9">
        <v>42392</v>
      </c>
      <c r="C28" s="54" t="s">
        <v>14</v>
      </c>
      <c r="D28" s="49">
        <v>5</v>
      </c>
      <c r="E28" s="10">
        <f t="shared" si="0"/>
        <v>81510</v>
      </c>
      <c r="F28" s="10">
        <f t="shared" si="1"/>
        <v>116</v>
      </c>
      <c r="G28" s="50">
        <v>1.2881854987118145E-3</v>
      </c>
      <c r="H28" s="10">
        <f t="shared" si="2"/>
        <v>0</v>
      </c>
      <c r="I28" s="17"/>
      <c r="J28" s="10">
        <v>11</v>
      </c>
      <c r="K28" s="10">
        <v>0</v>
      </c>
      <c r="L28" s="10">
        <v>79232</v>
      </c>
      <c r="M28" s="10">
        <v>98</v>
      </c>
      <c r="N28" s="11">
        <v>1.2368739903069468E-3</v>
      </c>
      <c r="O28" s="10">
        <v>0</v>
      </c>
      <c r="P28" s="10">
        <v>2278</v>
      </c>
      <c r="Q28" s="10">
        <v>7</v>
      </c>
      <c r="R28" s="11">
        <v>3.0728709394205445E-3</v>
      </c>
      <c r="S28" s="10">
        <v>0</v>
      </c>
    </row>
    <row r="29" spans="2:19" x14ac:dyDescent="0.3">
      <c r="B29" s="9">
        <v>42393</v>
      </c>
      <c r="C29" s="54" t="s">
        <v>15</v>
      </c>
      <c r="D29" s="49">
        <v>4</v>
      </c>
      <c r="E29" s="10">
        <f t="shared" si="0"/>
        <v>81741</v>
      </c>
      <c r="F29" s="10">
        <f t="shared" si="1"/>
        <v>129</v>
      </c>
      <c r="G29" s="50">
        <v>1.3946489521782215E-3</v>
      </c>
      <c r="H29" s="10">
        <f t="shared" si="2"/>
        <v>84500</v>
      </c>
      <c r="I29" s="17"/>
      <c r="J29" s="10">
        <v>15</v>
      </c>
      <c r="K29" s="10">
        <v>84500</v>
      </c>
      <c r="L29" s="10">
        <v>79840</v>
      </c>
      <c r="M29" s="10">
        <v>105</v>
      </c>
      <c r="N29" s="11">
        <v>1.3151302605210421E-3</v>
      </c>
      <c r="O29" s="10">
        <v>0</v>
      </c>
      <c r="P29" s="10">
        <v>1901</v>
      </c>
      <c r="Q29" s="10">
        <v>9</v>
      </c>
      <c r="R29" s="11">
        <v>4.7343503419253023E-3</v>
      </c>
      <c r="S29" s="10">
        <v>0</v>
      </c>
    </row>
    <row r="30" spans="2:19" x14ac:dyDescent="0.3">
      <c r="B30" s="9">
        <v>42394</v>
      </c>
      <c r="C30" s="54" t="s">
        <v>16</v>
      </c>
      <c r="D30" s="49">
        <v>5</v>
      </c>
      <c r="E30" s="10">
        <f t="shared" si="0"/>
        <v>79308</v>
      </c>
      <c r="F30" s="10">
        <f t="shared" si="1"/>
        <v>124</v>
      </c>
      <c r="G30" s="50">
        <v>1.3617793917385383E-3</v>
      </c>
      <c r="H30" s="10">
        <f t="shared" si="2"/>
        <v>0</v>
      </c>
      <c r="I30" s="17"/>
      <c r="J30" s="10">
        <v>16</v>
      </c>
      <c r="K30" s="10">
        <v>0</v>
      </c>
      <c r="L30" s="10">
        <v>77742</v>
      </c>
      <c r="M30" s="10">
        <v>98</v>
      </c>
      <c r="N30" s="11">
        <v>1.2605798667386999E-3</v>
      </c>
      <c r="O30" s="10">
        <v>0</v>
      </c>
      <c r="P30" s="10">
        <v>1566</v>
      </c>
      <c r="Q30" s="10">
        <v>10</v>
      </c>
      <c r="R30" s="11">
        <v>6.3856960408684551E-3</v>
      </c>
      <c r="S30" s="10">
        <v>0</v>
      </c>
    </row>
    <row r="31" spans="2:19" x14ac:dyDescent="0.3">
      <c r="B31" s="9">
        <v>42395</v>
      </c>
      <c r="C31" s="54" t="s">
        <v>17</v>
      </c>
      <c r="D31" s="49">
        <v>5</v>
      </c>
      <c r="E31" s="10">
        <f t="shared" si="0"/>
        <v>76343</v>
      </c>
      <c r="F31" s="10">
        <f t="shared" si="1"/>
        <v>102</v>
      </c>
      <c r="G31" s="50">
        <v>1.152692453794061E-3</v>
      </c>
      <c r="H31" s="10">
        <f t="shared" si="2"/>
        <v>138300</v>
      </c>
      <c r="I31" s="17"/>
      <c r="J31" s="10">
        <v>14</v>
      </c>
      <c r="K31" s="10">
        <v>39500</v>
      </c>
      <c r="L31" s="10">
        <v>74291</v>
      </c>
      <c r="M31" s="10">
        <v>80</v>
      </c>
      <c r="N31" s="11">
        <v>1.0768464551560754E-3</v>
      </c>
      <c r="O31" s="10">
        <v>98800</v>
      </c>
      <c r="P31" s="10">
        <v>2052</v>
      </c>
      <c r="Q31" s="10">
        <v>8</v>
      </c>
      <c r="R31" s="11">
        <v>3.8986354775828458E-3</v>
      </c>
      <c r="S31" s="10">
        <v>0</v>
      </c>
    </row>
    <row r="32" spans="2:19" x14ac:dyDescent="0.3">
      <c r="B32" s="9">
        <v>42396</v>
      </c>
      <c r="C32" s="54" t="s">
        <v>18</v>
      </c>
      <c r="D32" s="49">
        <v>5</v>
      </c>
      <c r="E32" s="10">
        <f t="shared" si="0"/>
        <v>37875</v>
      </c>
      <c r="F32" s="10">
        <f t="shared" si="1"/>
        <v>78</v>
      </c>
      <c r="G32" s="50">
        <v>1.9273927392739274E-3</v>
      </c>
      <c r="H32" s="10">
        <f t="shared" si="2"/>
        <v>0</v>
      </c>
      <c r="I32" s="17"/>
      <c r="J32" s="10">
        <v>5</v>
      </c>
      <c r="K32" s="10">
        <v>0</v>
      </c>
      <c r="L32" s="10">
        <v>36601</v>
      </c>
      <c r="M32" s="10">
        <v>70</v>
      </c>
      <c r="N32" s="11">
        <v>1.9125160514740034E-3</v>
      </c>
      <c r="O32" s="10">
        <v>0</v>
      </c>
      <c r="P32" s="10">
        <v>1274</v>
      </c>
      <c r="Q32" s="10">
        <v>3</v>
      </c>
      <c r="R32" s="11">
        <v>2.3547880690737832E-3</v>
      </c>
      <c r="S32" s="10">
        <v>0</v>
      </c>
    </row>
    <row r="33" spans="2:19" x14ac:dyDescent="0.3">
      <c r="B33" s="9">
        <v>42397</v>
      </c>
      <c r="C33" s="54" t="s">
        <v>19</v>
      </c>
      <c r="D33" s="49">
        <v>5</v>
      </c>
      <c r="E33" s="10">
        <f t="shared" si="0"/>
        <v>30889</v>
      </c>
      <c r="F33" s="10">
        <f t="shared" si="1"/>
        <v>60</v>
      </c>
      <c r="G33" s="50">
        <v>1.4892032762472078E-3</v>
      </c>
      <c r="H33" s="10">
        <f t="shared" si="2"/>
        <v>74000</v>
      </c>
      <c r="I33" s="17"/>
      <c r="J33" s="10">
        <v>14</v>
      </c>
      <c r="K33" s="10">
        <v>74000</v>
      </c>
      <c r="L33" s="10">
        <v>30036</v>
      </c>
      <c r="M33" s="10">
        <v>45</v>
      </c>
      <c r="N33" s="11">
        <v>1.4982021574111066E-3</v>
      </c>
      <c r="O33" s="10">
        <v>0</v>
      </c>
      <c r="P33" s="10">
        <v>853</v>
      </c>
      <c r="Q33" s="10">
        <v>1</v>
      </c>
      <c r="R33" s="11">
        <v>1.1723329425556857E-3</v>
      </c>
      <c r="S33" s="10">
        <v>0</v>
      </c>
    </row>
    <row r="34" spans="2:19" x14ac:dyDescent="0.3">
      <c r="B34" s="9">
        <v>42398</v>
      </c>
      <c r="C34" s="54" t="s">
        <v>13</v>
      </c>
      <c r="D34" s="49">
        <v>5</v>
      </c>
      <c r="E34" s="10">
        <f t="shared" si="0"/>
        <v>80701</v>
      </c>
      <c r="F34" s="10">
        <f t="shared" si="1"/>
        <v>109</v>
      </c>
      <c r="G34" s="50">
        <v>1.1028363960793547E-3</v>
      </c>
      <c r="H34" s="10">
        <f t="shared" si="2"/>
        <v>86000</v>
      </c>
      <c r="I34" s="17"/>
      <c r="J34" s="10">
        <v>20</v>
      </c>
      <c r="K34" s="10">
        <v>48500</v>
      </c>
      <c r="L34" s="10">
        <v>78390</v>
      </c>
      <c r="M34" s="10">
        <v>83</v>
      </c>
      <c r="N34" s="11">
        <v>1.0588085214950887E-3</v>
      </c>
      <c r="O34" s="10">
        <v>0</v>
      </c>
      <c r="P34" s="10">
        <v>2311</v>
      </c>
      <c r="Q34" s="10">
        <v>6</v>
      </c>
      <c r="R34" s="11">
        <v>2.5962786672436176E-3</v>
      </c>
      <c r="S34" s="10">
        <v>37500</v>
      </c>
    </row>
    <row r="35" spans="2:19" x14ac:dyDescent="0.3">
      <c r="B35" s="9">
        <v>42399</v>
      </c>
      <c r="C35" s="54" t="s">
        <v>14</v>
      </c>
      <c r="D35" s="49">
        <v>5</v>
      </c>
      <c r="E35" s="10">
        <f t="shared" si="0"/>
        <v>78904</v>
      </c>
      <c r="F35" s="10">
        <f t="shared" si="1"/>
        <v>95</v>
      </c>
      <c r="G35" s="50">
        <v>1.0138902970698571E-3</v>
      </c>
      <c r="H35" s="10">
        <f t="shared" si="2"/>
        <v>0</v>
      </c>
      <c r="I35" s="17"/>
      <c r="J35" s="10">
        <v>15</v>
      </c>
      <c r="K35" s="10">
        <v>0</v>
      </c>
      <c r="L35" s="10">
        <v>76992</v>
      </c>
      <c r="M35" s="10">
        <v>77</v>
      </c>
      <c r="N35" s="11">
        <v>1.0001039068994182E-3</v>
      </c>
      <c r="O35" s="10">
        <v>0</v>
      </c>
      <c r="P35" s="10">
        <v>1912</v>
      </c>
      <c r="Q35" s="10">
        <v>3</v>
      </c>
      <c r="R35" s="11">
        <v>1.5690376569037657E-3</v>
      </c>
      <c r="S35" s="10">
        <v>0</v>
      </c>
    </row>
    <row r="36" spans="2:19" x14ac:dyDescent="0.3">
      <c r="B36" s="9">
        <v>42400</v>
      </c>
      <c r="C36" s="54" t="s">
        <v>15</v>
      </c>
      <c r="D36" s="49">
        <v>18</v>
      </c>
      <c r="E36" s="10">
        <f t="shared" si="0"/>
        <v>20210</v>
      </c>
      <c r="F36" s="10">
        <f t="shared" si="1"/>
        <v>41</v>
      </c>
      <c r="G36" s="50">
        <v>1.5833745670460167E-3</v>
      </c>
      <c r="H36" s="10">
        <f t="shared" si="2"/>
        <v>0</v>
      </c>
      <c r="I36" s="17"/>
      <c r="J36" s="10">
        <v>9</v>
      </c>
      <c r="K36" s="10">
        <v>0</v>
      </c>
      <c r="L36" s="10">
        <v>19360</v>
      </c>
      <c r="M36" s="10">
        <v>31</v>
      </c>
      <c r="N36" s="11">
        <v>1.6012396694214876E-3</v>
      </c>
      <c r="O36" s="10">
        <v>0</v>
      </c>
      <c r="P36" s="10">
        <v>850</v>
      </c>
      <c r="Q36" s="10">
        <v>1</v>
      </c>
      <c r="R36" s="11">
        <v>1.176470588235294E-3</v>
      </c>
      <c r="S36" s="10">
        <v>0</v>
      </c>
    </row>
    <row r="37" spans="2:19" x14ac:dyDescent="0.3">
      <c r="B37" s="9">
        <v>42401</v>
      </c>
      <c r="C37" s="54" t="s">
        <v>16</v>
      </c>
      <c r="D37" s="49">
        <v>19</v>
      </c>
      <c r="E37" s="10">
        <f t="shared" si="0"/>
        <v>59447</v>
      </c>
      <c r="F37" s="10">
        <f t="shared" si="1"/>
        <v>70</v>
      </c>
      <c r="G37" s="11">
        <v>1.0765892307433513E-3</v>
      </c>
      <c r="H37" s="10">
        <f t="shared" si="2"/>
        <v>310800</v>
      </c>
      <c r="I37" s="17"/>
      <c r="J37" s="10">
        <v>6</v>
      </c>
      <c r="K37" s="52">
        <v>179900</v>
      </c>
      <c r="L37" s="49">
        <v>57708</v>
      </c>
      <c r="M37" s="49">
        <v>61</v>
      </c>
      <c r="N37" s="50">
        <v>1.0570458168711445E-3</v>
      </c>
      <c r="O37" s="53">
        <v>130900</v>
      </c>
      <c r="P37" s="49">
        <v>1739</v>
      </c>
      <c r="Q37" s="49">
        <v>3</v>
      </c>
      <c r="R37" s="50">
        <v>1.7251293847038527E-3</v>
      </c>
      <c r="S37" s="53">
        <v>0</v>
      </c>
    </row>
    <row r="38" spans="2:19" x14ac:dyDescent="0.3">
      <c r="B38" s="9">
        <v>42402</v>
      </c>
      <c r="C38" s="54" t="s">
        <v>17</v>
      </c>
      <c r="D38" s="49">
        <v>18</v>
      </c>
      <c r="E38" s="10">
        <f t="shared" si="0"/>
        <v>28704</v>
      </c>
      <c r="F38" s="10">
        <f t="shared" si="1"/>
        <v>40</v>
      </c>
      <c r="G38" s="11">
        <v>1.2890189520624303E-3</v>
      </c>
      <c r="H38" s="10">
        <f t="shared" si="2"/>
        <v>0</v>
      </c>
      <c r="I38" s="17"/>
      <c r="J38" s="10">
        <v>3</v>
      </c>
      <c r="K38" s="52">
        <v>0</v>
      </c>
      <c r="L38" s="49">
        <v>27534</v>
      </c>
      <c r="M38" s="49">
        <v>35</v>
      </c>
      <c r="N38" s="50">
        <v>1.2711556620905063E-3</v>
      </c>
      <c r="O38" s="53">
        <v>0</v>
      </c>
      <c r="P38" s="49">
        <v>1170</v>
      </c>
      <c r="Q38" s="49">
        <v>2</v>
      </c>
      <c r="R38" s="50">
        <v>1.7094017094017094E-3</v>
      </c>
      <c r="S38" s="53">
        <v>0</v>
      </c>
    </row>
    <row r="39" spans="2:19" x14ac:dyDescent="0.3">
      <c r="B39" s="9">
        <v>42403</v>
      </c>
      <c r="C39" s="54" t="s">
        <v>18</v>
      </c>
      <c r="D39" s="49">
        <v>17</v>
      </c>
      <c r="E39" s="10">
        <f t="shared" si="0"/>
        <v>21064</v>
      </c>
      <c r="F39" s="10">
        <f t="shared" si="1"/>
        <v>37</v>
      </c>
      <c r="G39" s="11">
        <v>1.3767565514622103E-3</v>
      </c>
      <c r="H39" s="10">
        <f t="shared" si="2"/>
        <v>0</v>
      </c>
      <c r="I39" s="17"/>
      <c r="J39" s="10">
        <v>8</v>
      </c>
      <c r="K39" s="52">
        <v>0</v>
      </c>
      <c r="L39" s="49">
        <v>20154</v>
      </c>
      <c r="M39" s="49">
        <v>24</v>
      </c>
      <c r="N39" s="50">
        <v>1.1908306043465317E-3</v>
      </c>
      <c r="O39" s="53">
        <v>0</v>
      </c>
      <c r="P39" s="49">
        <v>910</v>
      </c>
      <c r="Q39" s="49">
        <v>5</v>
      </c>
      <c r="R39" s="50">
        <v>5.4945054945054949E-3</v>
      </c>
      <c r="S39" s="53">
        <v>0</v>
      </c>
    </row>
    <row r="40" spans="2:19" x14ac:dyDescent="0.3">
      <c r="B40" s="9">
        <v>42404</v>
      </c>
      <c r="C40" s="54" t="s">
        <v>19</v>
      </c>
      <c r="D40" s="49">
        <v>12</v>
      </c>
      <c r="E40" s="10">
        <f t="shared" si="0"/>
        <v>67682</v>
      </c>
      <c r="F40" s="10">
        <f t="shared" si="1"/>
        <v>64</v>
      </c>
      <c r="G40" s="11">
        <v>8.5694867172955887E-4</v>
      </c>
      <c r="H40" s="10">
        <f t="shared" si="2"/>
        <v>0</v>
      </c>
      <c r="I40" s="17"/>
      <c r="J40" s="10">
        <v>6</v>
      </c>
      <c r="K40" s="52">
        <v>0</v>
      </c>
      <c r="L40" s="49">
        <v>65453</v>
      </c>
      <c r="M40" s="49">
        <v>56</v>
      </c>
      <c r="N40" s="50">
        <v>8.5557575664980978E-4</v>
      </c>
      <c r="O40" s="53">
        <v>0</v>
      </c>
      <c r="P40" s="49">
        <v>2229</v>
      </c>
      <c r="Q40" s="49">
        <v>2</v>
      </c>
      <c r="R40" s="50">
        <v>8.9726334679228351E-4</v>
      </c>
      <c r="S40" s="53">
        <v>0</v>
      </c>
    </row>
    <row r="41" spans="2:19" x14ac:dyDescent="0.3">
      <c r="B41" s="9">
        <v>42405</v>
      </c>
      <c r="C41" s="54" t="s">
        <v>13</v>
      </c>
      <c r="D41" s="49">
        <v>8</v>
      </c>
      <c r="E41" s="10">
        <f t="shared" si="0"/>
        <v>69402</v>
      </c>
      <c r="F41" s="10">
        <f t="shared" si="1"/>
        <v>106</v>
      </c>
      <c r="G41" s="11">
        <v>1.3688366329500591E-3</v>
      </c>
      <c r="H41" s="10">
        <f t="shared" si="2"/>
        <v>162100</v>
      </c>
      <c r="I41" s="17"/>
      <c r="J41" s="10">
        <v>11</v>
      </c>
      <c r="K41" s="52">
        <v>101800</v>
      </c>
      <c r="L41" s="49">
        <v>65353</v>
      </c>
      <c r="M41" s="49">
        <v>84</v>
      </c>
      <c r="N41" s="50">
        <v>1.285327375942956E-3</v>
      </c>
      <c r="O41" s="53">
        <v>60300</v>
      </c>
      <c r="P41" s="49">
        <v>4049</v>
      </c>
      <c r="Q41" s="49">
        <v>11</v>
      </c>
      <c r="R41" s="50">
        <v>2.7167201778216842E-3</v>
      </c>
      <c r="S41" s="53">
        <v>0</v>
      </c>
    </row>
    <row r="42" spans="2:19" x14ac:dyDescent="0.3">
      <c r="B42" s="9">
        <v>42406</v>
      </c>
      <c r="C42" s="54" t="s">
        <v>14</v>
      </c>
      <c r="D42" s="49">
        <v>9</v>
      </c>
      <c r="E42" s="10">
        <f t="shared" si="0"/>
        <v>64015</v>
      </c>
      <c r="F42" s="10">
        <f t="shared" si="1"/>
        <v>120</v>
      </c>
      <c r="G42" s="11">
        <v>1.7495899398578458E-3</v>
      </c>
      <c r="H42" s="10">
        <f t="shared" si="2"/>
        <v>84700</v>
      </c>
      <c r="I42" s="17"/>
      <c r="J42" s="10">
        <v>8</v>
      </c>
      <c r="K42" s="52">
        <v>0</v>
      </c>
      <c r="L42" s="49">
        <v>61242</v>
      </c>
      <c r="M42" s="49">
        <v>101</v>
      </c>
      <c r="N42" s="50">
        <v>1.649194996897554E-3</v>
      </c>
      <c r="O42" s="53">
        <v>84700</v>
      </c>
      <c r="P42" s="49">
        <v>2773</v>
      </c>
      <c r="Q42" s="49">
        <v>11</v>
      </c>
      <c r="R42" s="50">
        <v>3.9668229354489718E-3</v>
      </c>
      <c r="S42" s="53">
        <v>0</v>
      </c>
    </row>
    <row r="43" spans="2:19" x14ac:dyDescent="0.3">
      <c r="B43" s="9">
        <v>42407</v>
      </c>
      <c r="C43" s="54" t="s">
        <v>15</v>
      </c>
      <c r="D43" s="49">
        <v>20</v>
      </c>
      <c r="E43" s="10">
        <f t="shared" si="0"/>
        <v>72018</v>
      </c>
      <c r="F43" s="10">
        <f t="shared" si="1"/>
        <v>125</v>
      </c>
      <c r="G43" s="11">
        <v>1.6384792690716211E-3</v>
      </c>
      <c r="H43" s="10">
        <f t="shared" si="2"/>
        <v>248600</v>
      </c>
      <c r="I43" s="17"/>
      <c r="J43" s="10">
        <v>7</v>
      </c>
      <c r="K43" s="52">
        <v>0</v>
      </c>
      <c r="L43" s="49">
        <v>69482</v>
      </c>
      <c r="M43" s="49">
        <v>109</v>
      </c>
      <c r="N43" s="50">
        <v>1.5687516191243776E-3</v>
      </c>
      <c r="O43" s="53">
        <v>248600</v>
      </c>
      <c r="P43" s="49">
        <v>2536</v>
      </c>
      <c r="Q43" s="49">
        <v>9</v>
      </c>
      <c r="R43" s="50">
        <v>3.5488958990536278E-3</v>
      </c>
      <c r="S43" s="53">
        <v>0</v>
      </c>
    </row>
    <row r="44" spans="2:19" x14ac:dyDescent="0.3">
      <c r="B44" s="9">
        <v>42408</v>
      </c>
      <c r="C44" s="54" t="s">
        <v>16</v>
      </c>
      <c r="D44" s="49">
        <v>23</v>
      </c>
      <c r="E44" s="10">
        <f t="shared" si="0"/>
        <v>69568</v>
      </c>
      <c r="F44" s="10">
        <f t="shared" si="1"/>
        <v>111</v>
      </c>
      <c r="G44" s="11">
        <v>1.5236890524379025E-3</v>
      </c>
      <c r="H44" s="10">
        <f t="shared" si="2"/>
        <v>142100</v>
      </c>
      <c r="I44" s="17"/>
      <c r="J44" s="10">
        <v>5</v>
      </c>
      <c r="K44" s="52">
        <v>70800</v>
      </c>
      <c r="L44" s="49">
        <v>67448</v>
      </c>
      <c r="M44" s="49">
        <v>100</v>
      </c>
      <c r="N44" s="50">
        <v>1.4826236508124777E-3</v>
      </c>
      <c r="O44" s="53">
        <v>71300</v>
      </c>
      <c r="P44" s="49">
        <v>2120</v>
      </c>
      <c r="Q44" s="49">
        <v>6</v>
      </c>
      <c r="R44" s="50">
        <v>2.8301886792452828E-3</v>
      </c>
      <c r="S44" s="53">
        <v>0</v>
      </c>
    </row>
    <row r="45" spans="2:19" x14ac:dyDescent="0.3">
      <c r="B45" s="9">
        <v>42409</v>
      </c>
      <c r="C45" s="54" t="s">
        <v>17</v>
      </c>
      <c r="D45" s="49">
        <v>20</v>
      </c>
      <c r="E45" s="10">
        <f t="shared" si="0"/>
        <v>30127</v>
      </c>
      <c r="F45" s="10">
        <f t="shared" si="1"/>
        <v>51</v>
      </c>
      <c r="G45" s="11">
        <v>1.5268695854217147E-3</v>
      </c>
      <c r="H45" s="10">
        <f t="shared" si="2"/>
        <v>0</v>
      </c>
      <c r="I45" s="17"/>
      <c r="J45" s="10">
        <v>5</v>
      </c>
      <c r="K45" s="52">
        <v>0</v>
      </c>
      <c r="L45" s="49">
        <v>29008</v>
      </c>
      <c r="M45" s="49">
        <v>44</v>
      </c>
      <c r="N45" s="50">
        <v>1.516822945394374E-3</v>
      </c>
      <c r="O45" s="53">
        <v>0</v>
      </c>
      <c r="P45" s="49">
        <v>1119</v>
      </c>
      <c r="Q45" s="49">
        <v>2</v>
      </c>
      <c r="R45" s="50">
        <v>1.7873100983020554E-3</v>
      </c>
      <c r="S45" s="53">
        <v>0</v>
      </c>
    </row>
    <row r="46" spans="2:19" x14ac:dyDescent="0.3">
      <c r="B46" s="9">
        <v>42410</v>
      </c>
      <c r="C46" s="54" t="s">
        <v>18</v>
      </c>
      <c r="D46" s="49">
        <v>15</v>
      </c>
      <c r="E46" s="10">
        <f t="shared" si="0"/>
        <v>17206</v>
      </c>
      <c r="F46" s="10">
        <f t="shared" si="1"/>
        <v>9</v>
      </c>
      <c r="G46" s="11">
        <v>2.3247704289201441E-4</v>
      </c>
      <c r="H46" s="10">
        <f t="shared" si="2"/>
        <v>0</v>
      </c>
      <c r="I46" s="17"/>
      <c r="J46" s="10">
        <v>5</v>
      </c>
      <c r="K46" s="52">
        <v>0</v>
      </c>
      <c r="L46" s="49">
        <v>16318</v>
      </c>
      <c r="M46" s="49">
        <v>4</v>
      </c>
      <c r="N46" s="50">
        <v>2.4512807942149775E-4</v>
      </c>
      <c r="O46" s="53">
        <v>0</v>
      </c>
      <c r="P46" s="49">
        <v>888</v>
      </c>
      <c r="Q46" s="49">
        <v>0</v>
      </c>
      <c r="R46" s="50">
        <v>0</v>
      </c>
      <c r="S46" s="53">
        <v>0</v>
      </c>
    </row>
    <row r="47" spans="2:19" x14ac:dyDescent="0.3">
      <c r="B47" s="9">
        <v>42411</v>
      </c>
      <c r="C47" s="54" t="s">
        <v>19</v>
      </c>
      <c r="D47" s="49">
        <v>15</v>
      </c>
      <c r="E47" s="10">
        <f t="shared" si="0"/>
        <v>51578</v>
      </c>
      <c r="F47" s="10">
        <f t="shared" si="1"/>
        <v>14</v>
      </c>
      <c r="G47" s="11">
        <v>7.7552444840823606E-5</v>
      </c>
      <c r="H47" s="10">
        <f t="shared" si="2"/>
        <v>0</v>
      </c>
      <c r="I47" s="17"/>
      <c r="J47" s="10">
        <v>10</v>
      </c>
      <c r="K47" s="52">
        <v>0</v>
      </c>
      <c r="L47" s="49">
        <v>49998</v>
      </c>
      <c r="M47" s="49">
        <v>4</v>
      </c>
      <c r="N47" s="50">
        <v>8.0003200128005123E-5</v>
      </c>
      <c r="O47" s="53">
        <v>0</v>
      </c>
      <c r="P47" s="49">
        <v>1580</v>
      </c>
      <c r="Q47" s="49">
        <v>0</v>
      </c>
      <c r="R47" s="50">
        <v>0</v>
      </c>
      <c r="S47" s="53">
        <v>0</v>
      </c>
    </row>
    <row r="48" spans="2:19" x14ac:dyDescent="0.3">
      <c r="B48" s="9">
        <v>42412</v>
      </c>
      <c r="C48" s="54" t="s">
        <v>13</v>
      </c>
      <c r="D48" s="49">
        <v>9</v>
      </c>
      <c r="E48" s="10">
        <f t="shared" si="0"/>
        <v>50653</v>
      </c>
      <c r="F48" s="10">
        <f t="shared" si="1"/>
        <v>15</v>
      </c>
      <c r="G48" s="11">
        <v>3.9484334590251315E-5</v>
      </c>
      <c r="H48" s="10">
        <f t="shared" si="2"/>
        <v>0</v>
      </c>
      <c r="I48" s="17"/>
      <c r="J48" s="10">
        <v>13</v>
      </c>
      <c r="K48" s="52">
        <v>0</v>
      </c>
      <c r="L48" s="49">
        <v>48876</v>
      </c>
      <c r="M48" s="49">
        <v>2</v>
      </c>
      <c r="N48" s="50">
        <v>4.0919878877158522E-5</v>
      </c>
      <c r="O48" s="53">
        <v>0</v>
      </c>
      <c r="P48" s="49">
        <v>1777</v>
      </c>
      <c r="Q48" s="49">
        <v>0</v>
      </c>
      <c r="R48" s="50">
        <v>0</v>
      </c>
      <c r="S48" s="53">
        <v>0</v>
      </c>
    </row>
    <row r="49" spans="2:19" x14ac:dyDescent="0.3">
      <c r="B49" s="9">
        <v>42413</v>
      </c>
      <c r="C49" s="54" t="s">
        <v>14</v>
      </c>
      <c r="D49" s="49">
        <v>17</v>
      </c>
      <c r="E49" s="10">
        <f t="shared" si="0"/>
        <v>48559</v>
      </c>
      <c r="F49" s="10">
        <f t="shared" si="1"/>
        <v>42</v>
      </c>
      <c r="G49" s="11">
        <v>6.795856586832513E-4</v>
      </c>
      <c r="H49" s="10">
        <f t="shared" si="2"/>
        <v>170300</v>
      </c>
      <c r="I49" s="17"/>
      <c r="J49" s="10">
        <v>9</v>
      </c>
      <c r="K49" s="52">
        <v>170300</v>
      </c>
      <c r="L49" s="49">
        <v>47335</v>
      </c>
      <c r="M49" s="49">
        <v>33</v>
      </c>
      <c r="N49" s="50">
        <v>6.9715855075525512E-4</v>
      </c>
      <c r="O49" s="53">
        <v>0</v>
      </c>
      <c r="P49" s="49">
        <v>1224</v>
      </c>
      <c r="Q49" s="49">
        <v>0</v>
      </c>
      <c r="R49" s="50">
        <v>0</v>
      </c>
      <c r="S49" s="53">
        <v>0</v>
      </c>
    </row>
    <row r="50" spans="2:19" x14ac:dyDescent="0.3">
      <c r="B50" s="9">
        <v>42414</v>
      </c>
      <c r="C50" s="54" t="s">
        <v>15</v>
      </c>
      <c r="D50" s="49">
        <v>27</v>
      </c>
      <c r="E50" s="10">
        <f t="shared" si="0"/>
        <v>49060</v>
      </c>
      <c r="F50" s="10">
        <f t="shared" si="1"/>
        <v>75</v>
      </c>
      <c r="G50" s="11">
        <v>1.4064410925397472E-3</v>
      </c>
      <c r="H50" s="10">
        <f t="shared" si="2"/>
        <v>58900</v>
      </c>
      <c r="I50" s="17"/>
      <c r="J50" s="10">
        <v>6</v>
      </c>
      <c r="K50" s="52">
        <v>58900</v>
      </c>
      <c r="L50" s="49">
        <v>47738</v>
      </c>
      <c r="M50" s="49">
        <v>68</v>
      </c>
      <c r="N50" s="50">
        <v>1.4244417445221835E-3</v>
      </c>
      <c r="O50" s="53">
        <v>0</v>
      </c>
      <c r="P50" s="49">
        <v>1322</v>
      </c>
      <c r="Q50" s="49">
        <v>1</v>
      </c>
      <c r="R50" s="50">
        <v>7.5642965204236008E-4</v>
      </c>
      <c r="S50" s="53">
        <v>0</v>
      </c>
    </row>
    <row r="51" spans="2:19" x14ac:dyDescent="0.3">
      <c r="B51" s="9">
        <v>42415</v>
      </c>
      <c r="C51" s="54" t="s">
        <v>16</v>
      </c>
      <c r="D51" s="49">
        <v>21</v>
      </c>
      <c r="E51" s="10">
        <f t="shared" si="0"/>
        <v>49459</v>
      </c>
      <c r="F51" s="10">
        <f t="shared" si="1"/>
        <v>74</v>
      </c>
      <c r="G51" s="11">
        <v>1.4355324612305141E-3</v>
      </c>
      <c r="H51" s="10">
        <f t="shared" si="2"/>
        <v>60300</v>
      </c>
      <c r="I51" s="17"/>
      <c r="J51" s="10">
        <v>3</v>
      </c>
      <c r="K51" s="52">
        <v>60300</v>
      </c>
      <c r="L51" s="49">
        <v>48109</v>
      </c>
      <c r="M51" s="49">
        <v>66</v>
      </c>
      <c r="N51" s="50">
        <v>1.3718846785424764E-3</v>
      </c>
      <c r="O51" s="53">
        <v>0</v>
      </c>
      <c r="P51" s="49">
        <v>1350</v>
      </c>
      <c r="Q51" s="49">
        <v>5</v>
      </c>
      <c r="R51" s="50">
        <v>3.7037037037037038E-3</v>
      </c>
      <c r="S51" s="53">
        <v>0</v>
      </c>
    </row>
    <row r="52" spans="2:19" x14ac:dyDescent="0.3">
      <c r="B52" s="9">
        <v>42416</v>
      </c>
      <c r="C52" s="54" t="s">
        <v>17</v>
      </c>
      <c r="D52" s="49">
        <v>13</v>
      </c>
      <c r="E52" s="10">
        <f t="shared" si="0"/>
        <v>19865</v>
      </c>
      <c r="F52" s="10">
        <f t="shared" si="1"/>
        <v>31</v>
      </c>
      <c r="G52" s="11">
        <v>1.1578152529574629E-3</v>
      </c>
      <c r="H52" s="10">
        <f t="shared" si="2"/>
        <v>0</v>
      </c>
      <c r="I52" s="17"/>
      <c r="J52" s="10">
        <v>8</v>
      </c>
      <c r="K52" s="52">
        <v>0</v>
      </c>
      <c r="L52" s="49">
        <v>19316</v>
      </c>
      <c r="M52" s="49">
        <v>23</v>
      </c>
      <c r="N52" s="50">
        <v>1.1907227169186167E-3</v>
      </c>
      <c r="O52" s="53">
        <v>0</v>
      </c>
      <c r="P52" s="49">
        <v>549</v>
      </c>
      <c r="Q52" s="49">
        <v>0</v>
      </c>
      <c r="R52" s="50">
        <v>0</v>
      </c>
      <c r="S52" s="53">
        <v>0</v>
      </c>
    </row>
    <row r="53" spans="2:19" x14ac:dyDescent="0.3">
      <c r="B53" s="9">
        <v>42417</v>
      </c>
      <c r="C53" s="54" t="s">
        <v>18</v>
      </c>
      <c r="D53" s="49">
        <v>23</v>
      </c>
      <c r="E53" s="10">
        <f t="shared" si="0"/>
        <v>16078</v>
      </c>
      <c r="F53" s="10">
        <f t="shared" si="1"/>
        <v>38</v>
      </c>
      <c r="G53" s="11">
        <v>1.9902973006592859E-3</v>
      </c>
      <c r="H53" s="10">
        <f t="shared" si="2"/>
        <v>0</v>
      </c>
      <c r="I53" s="17"/>
      <c r="J53" s="10">
        <v>6</v>
      </c>
      <c r="K53" s="52">
        <v>0</v>
      </c>
      <c r="L53" s="49">
        <v>15544</v>
      </c>
      <c r="M53" s="49">
        <v>30</v>
      </c>
      <c r="N53" s="50">
        <v>1.9300051466803912E-3</v>
      </c>
      <c r="O53" s="53">
        <v>0</v>
      </c>
      <c r="P53" s="49">
        <v>534</v>
      </c>
      <c r="Q53" s="49">
        <v>2</v>
      </c>
      <c r="R53" s="50">
        <v>3.7453183520599251E-3</v>
      </c>
      <c r="S53" s="53">
        <v>0</v>
      </c>
    </row>
    <row r="54" spans="2:19" x14ac:dyDescent="0.3">
      <c r="B54" s="9">
        <v>42418</v>
      </c>
      <c r="C54" s="54" t="s">
        <v>19</v>
      </c>
      <c r="D54" s="49">
        <v>18</v>
      </c>
      <c r="E54" s="10">
        <f t="shared" si="0"/>
        <v>51835</v>
      </c>
      <c r="F54" s="10">
        <f t="shared" si="1"/>
        <v>88</v>
      </c>
      <c r="G54" s="11">
        <v>1.4854827819041189E-3</v>
      </c>
      <c r="H54" s="10">
        <f t="shared" si="2"/>
        <v>0</v>
      </c>
      <c r="I54" s="17"/>
      <c r="J54" s="10">
        <v>11</v>
      </c>
      <c r="K54" s="52">
        <v>0</v>
      </c>
      <c r="L54" s="49">
        <v>50439</v>
      </c>
      <c r="M54" s="49">
        <v>75</v>
      </c>
      <c r="N54" s="50">
        <v>1.4869446261821209E-3</v>
      </c>
      <c r="O54" s="53">
        <v>0</v>
      </c>
      <c r="P54" s="49">
        <v>1396</v>
      </c>
      <c r="Q54" s="49">
        <v>2</v>
      </c>
      <c r="R54" s="50">
        <v>1.4326647564469914E-3</v>
      </c>
      <c r="S54" s="53">
        <v>0</v>
      </c>
    </row>
    <row r="55" spans="2:19" x14ac:dyDescent="0.3">
      <c r="B55" s="9">
        <v>42419</v>
      </c>
      <c r="C55" s="54" t="s">
        <v>13</v>
      </c>
      <c r="D55" s="49">
        <v>13</v>
      </c>
      <c r="E55" s="10">
        <f t="shared" si="0"/>
        <v>51320</v>
      </c>
      <c r="F55" s="10">
        <f t="shared" si="1"/>
        <v>58</v>
      </c>
      <c r="G55" s="11">
        <v>9.7427903351519874E-4</v>
      </c>
      <c r="H55" s="10">
        <f t="shared" si="2"/>
        <v>0</v>
      </c>
      <c r="I55" s="17"/>
      <c r="J55" s="10">
        <v>8</v>
      </c>
      <c r="K55" s="52">
        <v>0</v>
      </c>
      <c r="L55" s="49">
        <v>49836</v>
      </c>
      <c r="M55" s="49">
        <v>45</v>
      </c>
      <c r="N55" s="50">
        <v>9.0296171442330847E-4</v>
      </c>
      <c r="O55" s="53">
        <v>0</v>
      </c>
      <c r="P55" s="49">
        <v>1484</v>
      </c>
      <c r="Q55" s="49">
        <v>5</v>
      </c>
      <c r="R55" s="50">
        <v>3.3692722371967657E-3</v>
      </c>
      <c r="S55" s="53">
        <v>0</v>
      </c>
    </row>
    <row r="56" spans="2:19" x14ac:dyDescent="0.3">
      <c r="B56" s="9">
        <v>42420</v>
      </c>
      <c r="C56" s="54" t="s">
        <v>14</v>
      </c>
      <c r="D56" s="49">
        <v>20</v>
      </c>
      <c r="E56" s="10">
        <f t="shared" si="0"/>
        <v>50684</v>
      </c>
      <c r="F56" s="10">
        <f t="shared" si="1"/>
        <v>77</v>
      </c>
      <c r="G56" s="11">
        <v>1.3811064635782496E-3</v>
      </c>
      <c r="H56" s="10">
        <f t="shared" si="2"/>
        <v>157100</v>
      </c>
      <c r="I56" s="17"/>
      <c r="J56" s="10">
        <v>7</v>
      </c>
      <c r="K56" s="52">
        <v>42100</v>
      </c>
      <c r="L56" s="49">
        <v>49280</v>
      </c>
      <c r="M56" s="49">
        <v>68</v>
      </c>
      <c r="N56" s="50">
        <v>1.3798701298701299E-3</v>
      </c>
      <c r="O56" s="53">
        <v>115000</v>
      </c>
      <c r="P56" s="49">
        <v>1404</v>
      </c>
      <c r="Q56" s="49">
        <v>2</v>
      </c>
      <c r="R56" s="50">
        <v>1.4245014245014246E-3</v>
      </c>
      <c r="S56" s="53">
        <v>0</v>
      </c>
    </row>
    <row r="57" spans="2:19" x14ac:dyDescent="0.3">
      <c r="B57" s="9">
        <v>42421</v>
      </c>
      <c r="C57" s="54" t="s">
        <v>15</v>
      </c>
      <c r="D57" s="49">
        <v>25</v>
      </c>
      <c r="E57" s="10">
        <f t="shared" si="0"/>
        <v>46384</v>
      </c>
      <c r="F57" s="10">
        <f t="shared" si="1"/>
        <v>54</v>
      </c>
      <c r="G57" s="11">
        <v>1.0563987581924802E-3</v>
      </c>
      <c r="H57" s="10">
        <f t="shared" si="2"/>
        <v>0</v>
      </c>
      <c r="I57" s="17"/>
      <c r="J57" s="10">
        <v>5</v>
      </c>
      <c r="K57" s="52">
        <v>0</v>
      </c>
      <c r="L57" s="49">
        <v>45018</v>
      </c>
      <c r="M57" s="49">
        <v>48</v>
      </c>
      <c r="N57" s="50">
        <v>1.0662401705984273E-3</v>
      </c>
      <c r="O57" s="53">
        <v>0</v>
      </c>
      <c r="P57" s="49">
        <v>1366</v>
      </c>
      <c r="Q57" s="49">
        <v>1</v>
      </c>
      <c r="R57" s="50">
        <v>7.320644216691069E-4</v>
      </c>
      <c r="S57" s="53">
        <v>0</v>
      </c>
    </row>
    <row r="58" spans="2:19" x14ac:dyDescent="0.3">
      <c r="B58" s="9">
        <v>42422</v>
      </c>
      <c r="C58" s="54" t="s">
        <v>16</v>
      </c>
      <c r="D58" s="49">
        <v>25</v>
      </c>
      <c r="E58" s="10">
        <f t="shared" si="0"/>
        <v>47243</v>
      </c>
      <c r="F58" s="10">
        <f t="shared" si="1"/>
        <v>48</v>
      </c>
      <c r="G58" s="11">
        <v>9.1018775268293715E-4</v>
      </c>
      <c r="H58" s="10">
        <f t="shared" si="2"/>
        <v>15500</v>
      </c>
      <c r="I58" s="17"/>
      <c r="J58" s="10">
        <v>5</v>
      </c>
      <c r="K58" s="52">
        <v>15500</v>
      </c>
      <c r="L58" s="49">
        <v>46189</v>
      </c>
      <c r="M58" s="49">
        <v>39</v>
      </c>
      <c r="N58" s="50">
        <v>8.4435688150858433E-4</v>
      </c>
      <c r="O58" s="53">
        <v>0</v>
      </c>
      <c r="P58" s="49">
        <v>1054</v>
      </c>
      <c r="Q58" s="49">
        <v>4</v>
      </c>
      <c r="R58" s="50">
        <v>3.7950664136622392E-3</v>
      </c>
      <c r="S58" s="53">
        <v>0</v>
      </c>
    </row>
    <row r="59" spans="2:19" x14ac:dyDescent="0.3">
      <c r="B59" s="9">
        <v>42423</v>
      </c>
      <c r="C59" s="54" t="s">
        <v>17</v>
      </c>
      <c r="D59" s="49">
        <v>27</v>
      </c>
      <c r="E59" s="10">
        <f t="shared" si="0"/>
        <v>18991</v>
      </c>
      <c r="F59" s="10">
        <f t="shared" si="1"/>
        <v>31</v>
      </c>
      <c r="G59" s="11">
        <v>1.1584434732241587E-3</v>
      </c>
      <c r="H59" s="10">
        <f t="shared" si="2"/>
        <v>0</v>
      </c>
      <c r="I59" s="17"/>
      <c r="J59" s="10">
        <v>9</v>
      </c>
      <c r="K59" s="52">
        <v>0</v>
      </c>
      <c r="L59" s="49">
        <v>18375</v>
      </c>
      <c r="M59" s="49">
        <v>21</v>
      </c>
      <c r="N59" s="50">
        <v>1.1428571428571429E-3</v>
      </c>
      <c r="O59" s="53">
        <v>0</v>
      </c>
      <c r="P59" s="49">
        <v>616</v>
      </c>
      <c r="Q59" s="49">
        <v>1</v>
      </c>
      <c r="R59" s="50">
        <v>1.6233766233766235E-3</v>
      </c>
      <c r="S59" s="53">
        <v>0</v>
      </c>
    </row>
    <row r="60" spans="2:19" x14ac:dyDescent="0.3">
      <c r="B60" s="9">
        <v>42424</v>
      </c>
      <c r="C60" s="54" t="s">
        <v>18</v>
      </c>
      <c r="D60" s="49">
        <v>9</v>
      </c>
      <c r="E60" s="10">
        <f t="shared" si="0"/>
        <v>16245</v>
      </c>
      <c r="F60" s="10">
        <f t="shared" si="1"/>
        <v>39</v>
      </c>
      <c r="G60" s="11">
        <v>1.7236072637734688E-3</v>
      </c>
      <c r="H60" s="10">
        <f t="shared" si="2"/>
        <v>256300</v>
      </c>
      <c r="I60" s="17"/>
      <c r="J60" s="10">
        <v>11</v>
      </c>
      <c r="K60" s="52">
        <v>256300</v>
      </c>
      <c r="L60" s="49">
        <v>15834</v>
      </c>
      <c r="M60" s="49">
        <v>27</v>
      </c>
      <c r="N60" s="50">
        <v>1.7051913603637742E-3</v>
      </c>
      <c r="O60" s="53">
        <v>0</v>
      </c>
      <c r="P60" s="49">
        <v>411</v>
      </c>
      <c r="Q60" s="49">
        <v>1</v>
      </c>
      <c r="R60" s="50">
        <v>2.4330900243309003E-3</v>
      </c>
      <c r="S60" s="53">
        <v>0</v>
      </c>
    </row>
    <row r="61" spans="2:19" x14ac:dyDescent="0.3">
      <c r="B61" s="9">
        <v>42425</v>
      </c>
      <c r="C61" s="54" t="s">
        <v>19</v>
      </c>
      <c r="D61" s="49">
        <v>10</v>
      </c>
      <c r="E61" s="10">
        <f t="shared" si="0"/>
        <v>51692</v>
      </c>
      <c r="F61" s="10">
        <f t="shared" si="1"/>
        <v>85</v>
      </c>
      <c r="G61" s="11">
        <v>1.3735200804766694E-3</v>
      </c>
      <c r="H61" s="10">
        <f t="shared" si="2"/>
        <v>299400</v>
      </c>
      <c r="I61" s="17"/>
      <c r="J61" s="10">
        <v>14</v>
      </c>
      <c r="K61" s="52">
        <v>299400</v>
      </c>
      <c r="L61" s="49">
        <v>50868</v>
      </c>
      <c r="M61" s="49">
        <v>70</v>
      </c>
      <c r="N61" s="50">
        <v>1.3761107179366204E-3</v>
      </c>
      <c r="O61" s="53">
        <v>0</v>
      </c>
      <c r="P61" s="49">
        <v>824</v>
      </c>
      <c r="Q61" s="49">
        <v>1</v>
      </c>
      <c r="R61" s="50">
        <v>1.2135922330097086E-3</v>
      </c>
      <c r="S61" s="53">
        <v>0</v>
      </c>
    </row>
    <row r="62" spans="2:19" x14ac:dyDescent="0.3">
      <c r="B62" s="9">
        <v>42426</v>
      </c>
      <c r="C62" s="54" t="s">
        <v>13</v>
      </c>
      <c r="D62" s="49">
        <v>27</v>
      </c>
      <c r="E62" s="10">
        <f t="shared" si="0"/>
        <v>48847</v>
      </c>
      <c r="F62" s="10">
        <f t="shared" si="1"/>
        <v>71</v>
      </c>
      <c r="G62" s="11">
        <v>1.3102135238602167E-3</v>
      </c>
      <c r="H62" s="10">
        <f t="shared" si="2"/>
        <v>265600</v>
      </c>
      <c r="I62" s="17"/>
      <c r="J62" s="10">
        <v>7</v>
      </c>
      <c r="K62" s="52">
        <v>226300</v>
      </c>
      <c r="L62" s="49">
        <v>47489</v>
      </c>
      <c r="M62" s="49">
        <v>62</v>
      </c>
      <c r="N62" s="50">
        <v>1.3055654993788036E-3</v>
      </c>
      <c r="O62" s="53">
        <v>39300</v>
      </c>
      <c r="P62" s="49">
        <v>1358</v>
      </c>
      <c r="Q62" s="49">
        <v>2</v>
      </c>
      <c r="R62" s="50">
        <v>1.4727540500736377E-3</v>
      </c>
      <c r="S62" s="53">
        <v>0</v>
      </c>
    </row>
    <row r="63" spans="2:19" x14ac:dyDescent="0.3">
      <c r="B63" s="9">
        <v>42427</v>
      </c>
      <c r="C63" s="54" t="s">
        <v>14</v>
      </c>
      <c r="D63" s="49">
        <v>18</v>
      </c>
      <c r="E63" s="10">
        <f t="shared" si="0"/>
        <v>47948</v>
      </c>
      <c r="F63" s="10">
        <f t="shared" si="1"/>
        <v>72</v>
      </c>
      <c r="G63" s="11">
        <v>1.3973471260532242E-3</v>
      </c>
      <c r="H63" s="10">
        <f t="shared" si="2"/>
        <v>267800</v>
      </c>
      <c r="I63" s="17"/>
      <c r="J63" s="10">
        <v>5</v>
      </c>
      <c r="K63" s="52">
        <v>267800</v>
      </c>
      <c r="L63" s="49">
        <v>46963</v>
      </c>
      <c r="M63" s="49">
        <v>66</v>
      </c>
      <c r="N63" s="50">
        <v>1.4053616676958456E-3</v>
      </c>
      <c r="O63" s="53">
        <v>0</v>
      </c>
      <c r="P63" s="49">
        <v>985</v>
      </c>
      <c r="Q63" s="49">
        <v>1</v>
      </c>
      <c r="R63" s="50">
        <v>1.0152284263959391E-3</v>
      </c>
      <c r="S63" s="53">
        <v>0</v>
      </c>
    </row>
    <row r="64" spans="2:19" x14ac:dyDescent="0.3">
      <c r="B64" s="9">
        <v>42428</v>
      </c>
      <c r="C64" s="54" t="s">
        <v>15</v>
      </c>
      <c r="D64" s="49">
        <v>22</v>
      </c>
      <c r="E64" s="10">
        <f t="shared" si="0"/>
        <v>47455</v>
      </c>
      <c r="F64" s="10">
        <f t="shared" si="1"/>
        <v>82</v>
      </c>
      <c r="G64" s="11">
        <v>1.6225898219365716E-3</v>
      </c>
      <c r="H64" s="10">
        <f t="shared" si="2"/>
        <v>51600</v>
      </c>
      <c r="I64" s="17"/>
      <c r="J64" s="10">
        <v>5</v>
      </c>
      <c r="K64" s="52">
        <v>0</v>
      </c>
      <c r="L64" s="49">
        <v>46739</v>
      </c>
      <c r="M64" s="49">
        <v>75</v>
      </c>
      <c r="N64" s="50">
        <v>1.604655640899463E-3</v>
      </c>
      <c r="O64" s="53">
        <v>0</v>
      </c>
      <c r="P64" s="49">
        <v>716</v>
      </c>
      <c r="Q64" s="49">
        <v>2</v>
      </c>
      <c r="R64" s="50">
        <v>2.7932960893854749E-3</v>
      </c>
      <c r="S64" s="53">
        <v>51600</v>
      </c>
    </row>
    <row r="65" spans="2:19" x14ac:dyDescent="0.3">
      <c r="B65" s="9">
        <v>42430</v>
      </c>
      <c r="C65" s="54" t="s">
        <v>16</v>
      </c>
      <c r="D65" s="10">
        <v>13</v>
      </c>
      <c r="E65" s="10">
        <f t="shared" si="0"/>
        <v>95478</v>
      </c>
      <c r="F65" s="10">
        <f t="shared" si="1"/>
        <v>170</v>
      </c>
      <c r="G65" s="11">
        <v>1.7281467982152956E-3</v>
      </c>
      <c r="H65" s="10">
        <f t="shared" si="2"/>
        <v>246500</v>
      </c>
      <c r="I65" s="17"/>
      <c r="J65" s="10">
        <v>5</v>
      </c>
      <c r="K65" s="10">
        <v>27500</v>
      </c>
      <c r="L65" s="10">
        <v>93091</v>
      </c>
      <c r="M65" s="10">
        <v>159</v>
      </c>
      <c r="N65" s="11">
        <v>1.7080061445252494E-3</v>
      </c>
      <c r="O65" s="10">
        <v>219000</v>
      </c>
      <c r="P65" s="10">
        <v>2387</v>
      </c>
      <c r="Q65" s="10">
        <v>6</v>
      </c>
      <c r="R65" s="11">
        <v>2.5136154168412233E-3</v>
      </c>
      <c r="S65" s="10">
        <v>0</v>
      </c>
    </row>
    <row r="66" spans="2:19" x14ac:dyDescent="0.3">
      <c r="B66" s="9">
        <v>42431</v>
      </c>
      <c r="C66" s="54" t="s">
        <v>17</v>
      </c>
      <c r="D66" s="10">
        <v>10</v>
      </c>
      <c r="E66" s="10">
        <f t="shared" si="0"/>
        <v>54497</v>
      </c>
      <c r="F66" s="10">
        <f t="shared" si="1"/>
        <v>107</v>
      </c>
      <c r="G66" s="11">
        <v>1.9083619281795327E-3</v>
      </c>
      <c r="H66" s="10">
        <f t="shared" si="2"/>
        <v>220230</v>
      </c>
      <c r="I66" s="17"/>
      <c r="J66" s="10">
        <v>3</v>
      </c>
      <c r="K66" s="10">
        <v>0</v>
      </c>
      <c r="L66" s="10">
        <v>52690</v>
      </c>
      <c r="M66" s="10">
        <v>103</v>
      </c>
      <c r="N66" s="11">
        <v>1.9548301385462138E-3</v>
      </c>
      <c r="O66" s="10">
        <v>220230</v>
      </c>
      <c r="P66" s="10">
        <v>1807</v>
      </c>
      <c r="Q66" s="10">
        <v>1</v>
      </c>
      <c r="R66" s="11">
        <v>5.5340343110127279E-4</v>
      </c>
      <c r="S66" s="10">
        <v>0</v>
      </c>
    </row>
    <row r="67" spans="2:19" x14ac:dyDescent="0.3">
      <c r="B67" s="9">
        <v>42432</v>
      </c>
      <c r="C67" s="54" t="s">
        <v>18</v>
      </c>
      <c r="D67" s="10">
        <v>15</v>
      </c>
      <c r="E67" s="10">
        <f t="shared" si="0"/>
        <v>46988</v>
      </c>
      <c r="F67" s="10">
        <f t="shared" si="1"/>
        <v>143</v>
      </c>
      <c r="G67" s="11">
        <v>2.9369200646973694E-3</v>
      </c>
      <c r="H67" s="10">
        <f t="shared" si="2"/>
        <v>66900</v>
      </c>
      <c r="I67" s="17"/>
      <c r="J67" s="10">
        <v>5</v>
      </c>
      <c r="K67" s="10">
        <v>66900</v>
      </c>
      <c r="L67" s="10">
        <v>44650</v>
      </c>
      <c r="M67" s="10">
        <v>130</v>
      </c>
      <c r="N67" s="11">
        <v>2.9115341545352742E-3</v>
      </c>
      <c r="O67" s="10">
        <v>0</v>
      </c>
      <c r="P67" s="10">
        <v>2338</v>
      </c>
      <c r="Q67" s="10">
        <v>8</v>
      </c>
      <c r="R67" s="11">
        <v>3.4217279726261761E-3</v>
      </c>
      <c r="S67" s="10">
        <v>0</v>
      </c>
    </row>
    <row r="68" spans="2:19" x14ac:dyDescent="0.3">
      <c r="B68" s="9">
        <v>42433</v>
      </c>
      <c r="C68" s="54" t="s">
        <v>19</v>
      </c>
      <c r="D68" s="10">
        <v>12</v>
      </c>
      <c r="E68" s="10">
        <f t="shared" si="0"/>
        <v>119209</v>
      </c>
      <c r="F68" s="10">
        <f t="shared" si="1"/>
        <v>200</v>
      </c>
      <c r="G68" s="11">
        <v>1.6273939048226224E-3</v>
      </c>
      <c r="H68" s="10">
        <f t="shared" si="2"/>
        <v>20000</v>
      </c>
      <c r="I68" s="17"/>
      <c r="J68" s="10">
        <v>6</v>
      </c>
      <c r="K68" s="10">
        <v>20000</v>
      </c>
      <c r="L68" s="10">
        <v>115566</v>
      </c>
      <c r="M68" s="10">
        <v>186</v>
      </c>
      <c r="N68" s="11">
        <v>1.6094699132962983E-3</v>
      </c>
      <c r="O68" s="10">
        <v>0</v>
      </c>
      <c r="P68" s="10">
        <v>3643</v>
      </c>
      <c r="Q68" s="10">
        <v>8</v>
      </c>
      <c r="R68" s="11">
        <v>2.1959923140269007E-3</v>
      </c>
      <c r="S68" s="10">
        <v>0</v>
      </c>
    </row>
    <row r="69" spans="2:19" x14ac:dyDescent="0.3">
      <c r="B69" s="9">
        <v>42434</v>
      </c>
      <c r="C69" s="54" t="s">
        <v>13</v>
      </c>
      <c r="D69" s="10">
        <v>12</v>
      </c>
      <c r="E69" s="10">
        <f t="shared" si="0"/>
        <v>119210</v>
      </c>
      <c r="F69" s="10">
        <f t="shared" si="1"/>
        <v>208</v>
      </c>
      <c r="G69" s="11">
        <v>1.6609344853619663E-3</v>
      </c>
      <c r="H69" s="10">
        <f t="shared" si="2"/>
        <v>168210</v>
      </c>
      <c r="I69" s="17"/>
      <c r="J69" s="10">
        <v>10</v>
      </c>
      <c r="K69" s="10">
        <v>0</v>
      </c>
      <c r="L69" s="10">
        <v>115524</v>
      </c>
      <c r="M69" s="10">
        <v>185</v>
      </c>
      <c r="N69" s="11">
        <v>1.6013988435303486E-3</v>
      </c>
      <c r="O69" s="10">
        <v>168210</v>
      </c>
      <c r="P69" s="10">
        <v>3686</v>
      </c>
      <c r="Q69" s="10">
        <v>13</v>
      </c>
      <c r="R69" s="11">
        <v>3.52685838307108E-3</v>
      </c>
      <c r="S69" s="10">
        <v>0</v>
      </c>
    </row>
    <row r="70" spans="2:19" x14ac:dyDescent="0.3">
      <c r="B70" s="9">
        <v>42435</v>
      </c>
      <c r="C70" s="54" t="s">
        <v>14</v>
      </c>
      <c r="D70" s="10">
        <v>10</v>
      </c>
      <c r="E70" s="10">
        <f t="shared" si="0"/>
        <v>122516</v>
      </c>
      <c r="F70" s="10">
        <f t="shared" si="1"/>
        <v>211</v>
      </c>
      <c r="G70" s="11">
        <v>1.6161154461458095E-3</v>
      </c>
      <c r="H70" s="10">
        <f t="shared" si="2"/>
        <v>92500</v>
      </c>
      <c r="I70" s="17"/>
      <c r="J70" s="10">
        <v>13</v>
      </c>
      <c r="K70" s="10">
        <v>92500</v>
      </c>
      <c r="L70" s="10">
        <v>118536</v>
      </c>
      <c r="M70" s="10">
        <v>188</v>
      </c>
      <c r="N70" s="11">
        <v>1.5860160626307619E-3</v>
      </c>
      <c r="O70" s="10">
        <v>0</v>
      </c>
      <c r="P70" s="10">
        <v>3980</v>
      </c>
      <c r="Q70" s="10">
        <v>10</v>
      </c>
      <c r="R70" s="11">
        <v>2.5125628140703518E-3</v>
      </c>
      <c r="S70" s="10">
        <v>0</v>
      </c>
    </row>
    <row r="71" spans="2:19" x14ac:dyDescent="0.3">
      <c r="B71" s="9">
        <v>42436</v>
      </c>
      <c r="C71" s="54" t="s">
        <v>15</v>
      </c>
      <c r="D71" s="10">
        <v>34</v>
      </c>
      <c r="E71" s="10">
        <f t="shared" ref="E71:E134" si="3">L71+P71</f>
        <v>113966</v>
      </c>
      <c r="F71" s="10">
        <f t="shared" ref="F71:F134" si="4">J71+M71+Q71</f>
        <v>187</v>
      </c>
      <c r="G71" s="11">
        <v>1.561869329449134E-3</v>
      </c>
      <c r="H71" s="10">
        <f t="shared" ref="H71:H134" si="5">K71+O71+S71</f>
        <v>46500</v>
      </c>
      <c r="I71" s="17"/>
      <c r="J71" s="10">
        <v>9</v>
      </c>
      <c r="K71" s="10">
        <v>0</v>
      </c>
      <c r="L71" s="10">
        <v>110742</v>
      </c>
      <c r="M71" s="10">
        <v>166</v>
      </c>
      <c r="N71" s="11">
        <v>1.4989796102653013E-3</v>
      </c>
      <c r="O71" s="10">
        <v>46500</v>
      </c>
      <c r="P71" s="10">
        <v>3224</v>
      </c>
      <c r="Q71" s="10">
        <v>12</v>
      </c>
      <c r="R71" s="11">
        <v>3.7220843672456576E-3</v>
      </c>
      <c r="S71" s="10">
        <v>0</v>
      </c>
    </row>
    <row r="72" spans="2:19" x14ac:dyDescent="0.3">
      <c r="B72" s="9">
        <v>42437</v>
      </c>
      <c r="C72" s="54" t="s">
        <v>16</v>
      </c>
      <c r="D72" s="10">
        <v>24</v>
      </c>
      <c r="E72" s="10">
        <f t="shared" si="3"/>
        <v>120033</v>
      </c>
      <c r="F72" s="10">
        <f t="shared" si="4"/>
        <v>196</v>
      </c>
      <c r="G72" s="11">
        <v>1.5828980363733307E-3</v>
      </c>
      <c r="H72" s="10">
        <f t="shared" si="5"/>
        <v>72000</v>
      </c>
      <c r="I72" s="17"/>
      <c r="J72" s="10">
        <v>6</v>
      </c>
      <c r="K72" s="10">
        <v>72000</v>
      </c>
      <c r="L72" s="10">
        <v>116475</v>
      </c>
      <c r="M72" s="10">
        <v>182</v>
      </c>
      <c r="N72" s="11">
        <v>1.5625670744795019E-3</v>
      </c>
      <c r="O72" s="10">
        <v>0</v>
      </c>
      <c r="P72" s="10">
        <v>3558</v>
      </c>
      <c r="Q72" s="10">
        <v>8</v>
      </c>
      <c r="R72" s="11">
        <v>2.2484541877459247E-3</v>
      </c>
      <c r="S72" s="10">
        <v>0</v>
      </c>
    </row>
    <row r="73" spans="2:19" x14ac:dyDescent="0.3">
      <c r="B73" s="9">
        <v>42438</v>
      </c>
      <c r="C73" s="54" t="s">
        <v>17</v>
      </c>
      <c r="D73" s="10">
        <v>14</v>
      </c>
      <c r="E73" s="10">
        <f t="shared" si="3"/>
        <v>53910</v>
      </c>
      <c r="F73" s="10">
        <f t="shared" si="4"/>
        <v>91</v>
      </c>
      <c r="G73" s="11">
        <v>1.6323502133184938E-3</v>
      </c>
      <c r="H73" s="10">
        <f t="shared" si="5"/>
        <v>309800</v>
      </c>
      <c r="I73" s="17"/>
      <c r="J73" s="10">
        <v>3</v>
      </c>
      <c r="K73" s="10">
        <v>0</v>
      </c>
      <c r="L73" s="10">
        <v>51880</v>
      </c>
      <c r="M73" s="10">
        <v>81</v>
      </c>
      <c r="N73" s="11">
        <v>1.5612952968388589E-3</v>
      </c>
      <c r="O73" s="10">
        <v>111000</v>
      </c>
      <c r="P73" s="10">
        <v>2030</v>
      </c>
      <c r="Q73" s="10">
        <v>7</v>
      </c>
      <c r="R73" s="11">
        <v>3.4482758620689655E-3</v>
      </c>
      <c r="S73" s="10">
        <v>198800</v>
      </c>
    </row>
    <row r="74" spans="2:19" x14ac:dyDescent="0.3">
      <c r="B74" s="9">
        <v>42439</v>
      </c>
      <c r="C74" s="54" t="s">
        <v>18</v>
      </c>
      <c r="D74" s="10">
        <v>10</v>
      </c>
      <c r="E74" s="10">
        <f t="shared" si="3"/>
        <v>45396</v>
      </c>
      <c r="F74" s="10">
        <f t="shared" si="4"/>
        <v>105</v>
      </c>
      <c r="G74" s="11">
        <v>2.136752136752137E-3</v>
      </c>
      <c r="H74" s="10">
        <f t="shared" si="5"/>
        <v>196600</v>
      </c>
      <c r="I74" s="17"/>
      <c r="J74" s="10">
        <v>8</v>
      </c>
      <c r="K74" s="10">
        <v>103600</v>
      </c>
      <c r="L74" s="10">
        <v>43688</v>
      </c>
      <c r="M74" s="10">
        <v>92</v>
      </c>
      <c r="N74" s="11">
        <v>2.1058414209851675E-3</v>
      </c>
      <c r="O74" s="10">
        <v>93000</v>
      </c>
      <c r="P74" s="10">
        <v>1708</v>
      </c>
      <c r="Q74" s="10">
        <v>5</v>
      </c>
      <c r="R74" s="11">
        <v>2.9274004683840752E-3</v>
      </c>
      <c r="S74" s="10">
        <v>0</v>
      </c>
    </row>
    <row r="75" spans="2:19" x14ac:dyDescent="0.3">
      <c r="B75" s="9">
        <v>42440</v>
      </c>
      <c r="C75" s="54" t="s">
        <v>19</v>
      </c>
      <c r="D75" s="10">
        <v>52</v>
      </c>
      <c r="E75" s="10">
        <f t="shared" si="3"/>
        <v>127361</v>
      </c>
      <c r="F75" s="10">
        <f t="shared" si="4"/>
        <v>196</v>
      </c>
      <c r="G75" s="11">
        <v>1.4918224574241722E-3</v>
      </c>
      <c r="H75" s="10">
        <f t="shared" si="5"/>
        <v>31200</v>
      </c>
      <c r="I75" s="17"/>
      <c r="J75" s="10">
        <v>6</v>
      </c>
      <c r="K75" s="10">
        <v>0</v>
      </c>
      <c r="L75" s="10">
        <v>123629</v>
      </c>
      <c r="M75" s="10">
        <v>173</v>
      </c>
      <c r="N75" s="11">
        <v>1.3993480494058838E-3</v>
      </c>
      <c r="O75" s="10">
        <v>31200</v>
      </c>
      <c r="P75" s="10">
        <v>3732</v>
      </c>
      <c r="Q75" s="10">
        <v>17</v>
      </c>
      <c r="R75" s="11">
        <v>4.5551982851018222E-3</v>
      </c>
      <c r="S75" s="10">
        <v>0</v>
      </c>
    </row>
    <row r="76" spans="2:19" x14ac:dyDescent="0.3">
      <c r="B76" s="9">
        <v>42441</v>
      </c>
      <c r="C76" s="54" t="s">
        <v>13</v>
      </c>
      <c r="D76" s="10">
        <v>24</v>
      </c>
      <c r="E76" s="10">
        <f t="shared" si="3"/>
        <v>124372</v>
      </c>
      <c r="F76" s="10">
        <f t="shared" si="4"/>
        <v>235</v>
      </c>
      <c r="G76" s="11">
        <v>1.8010484675007237E-3</v>
      </c>
      <c r="H76" s="10">
        <f t="shared" si="5"/>
        <v>0</v>
      </c>
      <c r="I76" s="17"/>
      <c r="J76" s="10">
        <v>11</v>
      </c>
      <c r="K76" s="10">
        <v>0</v>
      </c>
      <c r="L76" s="10">
        <v>120731</v>
      </c>
      <c r="M76" s="10">
        <v>213</v>
      </c>
      <c r="N76" s="11">
        <v>1.7642527602686965E-3</v>
      </c>
      <c r="O76" s="10">
        <v>0</v>
      </c>
      <c r="P76" s="10">
        <v>3641</v>
      </c>
      <c r="Q76" s="10">
        <v>11</v>
      </c>
      <c r="R76" s="11">
        <v>3.0211480362537764E-3</v>
      </c>
      <c r="S76" s="10">
        <v>0</v>
      </c>
    </row>
    <row r="77" spans="2:19" x14ac:dyDescent="0.3">
      <c r="B77" s="9">
        <v>42442</v>
      </c>
      <c r="C77" s="54" t="s">
        <v>14</v>
      </c>
      <c r="D77" s="10">
        <v>48</v>
      </c>
      <c r="E77" s="10">
        <f t="shared" si="3"/>
        <v>90941</v>
      </c>
      <c r="F77" s="10">
        <f t="shared" si="4"/>
        <v>158</v>
      </c>
      <c r="G77" s="11">
        <v>1.6494210532103232E-3</v>
      </c>
      <c r="H77" s="10">
        <f t="shared" si="5"/>
        <v>126440</v>
      </c>
      <c r="I77" s="17"/>
      <c r="J77" s="10">
        <v>8</v>
      </c>
      <c r="K77" s="10">
        <v>46600</v>
      </c>
      <c r="L77" s="10">
        <v>88433</v>
      </c>
      <c r="M77" s="10">
        <v>145</v>
      </c>
      <c r="N77" s="11">
        <v>1.6396594031639772E-3</v>
      </c>
      <c r="O77" s="10">
        <v>79840</v>
      </c>
      <c r="P77" s="10">
        <v>2508</v>
      </c>
      <c r="Q77" s="10">
        <v>5</v>
      </c>
      <c r="R77" s="11">
        <v>1.9936204146730461E-3</v>
      </c>
      <c r="S77" s="10">
        <v>0</v>
      </c>
    </row>
    <row r="78" spans="2:19" x14ac:dyDescent="0.3">
      <c r="B78" s="9">
        <v>42443</v>
      </c>
      <c r="C78" s="54" t="s">
        <v>15</v>
      </c>
      <c r="D78" s="10">
        <v>60</v>
      </c>
      <c r="E78" s="10">
        <f t="shared" si="3"/>
        <v>7</v>
      </c>
      <c r="F78" s="10">
        <f t="shared" si="4"/>
        <v>9</v>
      </c>
      <c r="G78" s="11">
        <v>0.2857142857142857</v>
      </c>
      <c r="H78" s="10">
        <f t="shared" si="5"/>
        <v>0</v>
      </c>
      <c r="I78" s="17"/>
      <c r="J78" s="10">
        <v>7</v>
      </c>
      <c r="K78" s="10">
        <v>0</v>
      </c>
      <c r="L78" s="10">
        <v>6</v>
      </c>
      <c r="M78" s="10">
        <v>1</v>
      </c>
      <c r="N78" s="11">
        <v>0.16666666666666666</v>
      </c>
      <c r="O78" s="10">
        <v>0</v>
      </c>
      <c r="P78" s="10">
        <v>1</v>
      </c>
      <c r="Q78" s="10">
        <v>1</v>
      </c>
      <c r="R78" s="11">
        <v>1</v>
      </c>
      <c r="S78" s="10">
        <v>0</v>
      </c>
    </row>
    <row r="79" spans="2:19" x14ac:dyDescent="0.3">
      <c r="B79" s="9">
        <v>42444</v>
      </c>
      <c r="C79" s="54" t="s">
        <v>16</v>
      </c>
      <c r="D79" s="10">
        <v>21</v>
      </c>
      <c r="E79" s="10">
        <f t="shared" si="3"/>
        <v>0</v>
      </c>
      <c r="F79" s="10">
        <f t="shared" si="4"/>
        <v>5</v>
      </c>
      <c r="G79" s="11" t="s">
        <v>7</v>
      </c>
      <c r="H79" s="10">
        <f t="shared" si="5"/>
        <v>0</v>
      </c>
      <c r="I79" s="17"/>
      <c r="J79" s="10">
        <v>5</v>
      </c>
      <c r="K79" s="10">
        <v>0</v>
      </c>
      <c r="L79" s="10">
        <v>0</v>
      </c>
      <c r="M79" s="10">
        <v>0</v>
      </c>
      <c r="N79" s="11" t="s">
        <v>7</v>
      </c>
      <c r="O79" s="10">
        <v>0</v>
      </c>
      <c r="P79" s="10">
        <v>0</v>
      </c>
      <c r="Q79" s="10">
        <v>0</v>
      </c>
      <c r="R79" s="11" t="s">
        <v>7</v>
      </c>
      <c r="S79" s="10">
        <v>0</v>
      </c>
    </row>
    <row r="80" spans="2:19" x14ac:dyDescent="0.3">
      <c r="B80" s="9">
        <v>42445</v>
      </c>
      <c r="C80" s="54" t="s">
        <v>17</v>
      </c>
      <c r="D80" s="10">
        <v>20</v>
      </c>
      <c r="E80" s="10">
        <f t="shared" si="3"/>
        <v>0</v>
      </c>
      <c r="F80" s="10">
        <f t="shared" si="4"/>
        <v>5</v>
      </c>
      <c r="G80" s="11" t="s">
        <v>7</v>
      </c>
      <c r="H80" s="10">
        <f t="shared" si="5"/>
        <v>0</v>
      </c>
      <c r="I80" s="17"/>
      <c r="J80" s="10">
        <v>5</v>
      </c>
      <c r="K80" s="10">
        <v>0</v>
      </c>
      <c r="L80" s="10">
        <v>0</v>
      </c>
      <c r="M80" s="10">
        <v>0</v>
      </c>
      <c r="N80" s="11" t="s">
        <v>7</v>
      </c>
      <c r="O80" s="10">
        <v>0</v>
      </c>
      <c r="P80" s="10">
        <v>0</v>
      </c>
      <c r="Q80" s="10">
        <v>0</v>
      </c>
      <c r="R80" s="11" t="s">
        <v>7</v>
      </c>
      <c r="S80" s="10">
        <v>0</v>
      </c>
    </row>
    <row r="81" spans="2:19" x14ac:dyDescent="0.3">
      <c r="B81" s="9">
        <v>42446</v>
      </c>
      <c r="C81" s="54" t="s">
        <v>18</v>
      </c>
      <c r="D81" s="10">
        <v>10</v>
      </c>
      <c r="E81" s="10">
        <f t="shared" si="3"/>
        <v>2041</v>
      </c>
      <c r="F81" s="10">
        <f t="shared" si="4"/>
        <v>11</v>
      </c>
      <c r="G81" s="11">
        <v>2.9397354238118569E-3</v>
      </c>
      <c r="H81" s="10">
        <f t="shared" si="5"/>
        <v>50700</v>
      </c>
      <c r="I81" s="17"/>
      <c r="J81" s="10">
        <v>5</v>
      </c>
      <c r="K81" s="10">
        <v>0</v>
      </c>
      <c r="L81" s="10">
        <v>2013</v>
      </c>
      <c r="M81" s="10">
        <v>5</v>
      </c>
      <c r="N81" s="11">
        <v>2.4838549428713363E-3</v>
      </c>
      <c r="O81" s="10">
        <v>0</v>
      </c>
      <c r="P81" s="10">
        <v>28</v>
      </c>
      <c r="Q81" s="10">
        <v>1</v>
      </c>
      <c r="R81" s="11">
        <v>3.5714285714285712E-2</v>
      </c>
      <c r="S81" s="10">
        <v>50700</v>
      </c>
    </row>
    <row r="82" spans="2:19" x14ac:dyDescent="0.3">
      <c r="B82" s="9">
        <v>42447</v>
      </c>
      <c r="C82" s="54" t="s">
        <v>19</v>
      </c>
      <c r="D82" s="10">
        <v>31</v>
      </c>
      <c r="E82" s="10">
        <f t="shared" si="3"/>
        <v>104891</v>
      </c>
      <c r="F82" s="10">
        <f t="shared" si="4"/>
        <v>177</v>
      </c>
      <c r="G82" s="11">
        <v>1.5921289719804368E-3</v>
      </c>
      <c r="H82" s="10">
        <f t="shared" si="5"/>
        <v>179500</v>
      </c>
      <c r="I82" s="17"/>
      <c r="J82" s="10">
        <v>10</v>
      </c>
      <c r="K82" s="10">
        <v>140500</v>
      </c>
      <c r="L82" s="10">
        <v>101424</v>
      </c>
      <c r="M82" s="10">
        <v>159</v>
      </c>
      <c r="N82" s="11">
        <v>1.5676762896355892E-3</v>
      </c>
      <c r="O82" s="10">
        <v>39000</v>
      </c>
      <c r="P82" s="10">
        <v>3467</v>
      </c>
      <c r="Q82" s="10">
        <v>8</v>
      </c>
      <c r="R82" s="11">
        <v>2.3074704355350445E-3</v>
      </c>
      <c r="S82" s="10">
        <v>0</v>
      </c>
    </row>
    <row r="83" spans="2:19" x14ac:dyDescent="0.3">
      <c r="B83" s="9">
        <v>42448</v>
      </c>
      <c r="C83" s="54" t="s">
        <v>13</v>
      </c>
      <c r="D83" s="10">
        <v>9</v>
      </c>
      <c r="E83" s="10">
        <f t="shared" si="3"/>
        <v>431855</v>
      </c>
      <c r="F83" s="10">
        <f t="shared" si="4"/>
        <v>212</v>
      </c>
      <c r="G83" s="11">
        <v>4.7238077595489225E-4</v>
      </c>
      <c r="H83" s="10">
        <f t="shared" si="5"/>
        <v>0</v>
      </c>
      <c r="I83" s="17"/>
      <c r="J83" s="10">
        <v>8</v>
      </c>
      <c r="K83" s="10">
        <v>0</v>
      </c>
      <c r="L83" s="10">
        <v>428134</v>
      </c>
      <c r="M83" s="10">
        <v>191</v>
      </c>
      <c r="N83" s="11">
        <v>4.4612200853003965E-4</v>
      </c>
      <c r="O83" s="10">
        <v>0</v>
      </c>
      <c r="P83" s="10">
        <v>3721</v>
      </c>
      <c r="Q83" s="10">
        <v>13</v>
      </c>
      <c r="R83" s="11">
        <v>3.4936844934157483E-3</v>
      </c>
      <c r="S83" s="10">
        <v>0</v>
      </c>
    </row>
    <row r="84" spans="2:19" x14ac:dyDescent="0.3">
      <c r="B84" s="9">
        <v>42449</v>
      </c>
      <c r="C84" s="54" t="s">
        <v>14</v>
      </c>
      <c r="D84" s="10">
        <v>21</v>
      </c>
      <c r="E84" s="10">
        <f t="shared" si="3"/>
        <v>550414</v>
      </c>
      <c r="F84" s="10">
        <f t="shared" si="4"/>
        <v>263</v>
      </c>
      <c r="G84" s="11">
        <v>4.4148586336830093E-4</v>
      </c>
      <c r="H84" s="10">
        <f t="shared" si="5"/>
        <v>0</v>
      </c>
      <c r="I84" s="17"/>
      <c r="J84" s="10">
        <v>20</v>
      </c>
      <c r="K84" s="10">
        <v>0</v>
      </c>
      <c r="L84" s="10">
        <v>545995</v>
      </c>
      <c r="M84" s="10">
        <v>223</v>
      </c>
      <c r="N84" s="11">
        <v>4.084286486139983E-4</v>
      </c>
      <c r="O84" s="10">
        <v>0</v>
      </c>
      <c r="P84" s="10">
        <v>4419</v>
      </c>
      <c r="Q84" s="10">
        <v>20</v>
      </c>
      <c r="R84" s="11">
        <v>4.525910839556461E-3</v>
      </c>
      <c r="S84" s="10">
        <v>0</v>
      </c>
    </row>
    <row r="85" spans="2:19" x14ac:dyDescent="0.3">
      <c r="B85" s="9">
        <v>42450</v>
      </c>
      <c r="C85" s="54" t="s">
        <v>15</v>
      </c>
      <c r="D85" s="10">
        <v>13</v>
      </c>
      <c r="E85" s="10">
        <f t="shared" si="3"/>
        <v>171934</v>
      </c>
      <c r="F85" s="10">
        <f t="shared" si="4"/>
        <v>235</v>
      </c>
      <c r="G85" s="11">
        <v>1.1865017972012516E-3</v>
      </c>
      <c r="H85" s="10">
        <f t="shared" si="5"/>
        <v>177500</v>
      </c>
      <c r="I85" s="17"/>
      <c r="J85" s="10">
        <v>31</v>
      </c>
      <c r="K85" s="10">
        <v>177500</v>
      </c>
      <c r="L85" s="10">
        <v>169074</v>
      </c>
      <c r="M85" s="10">
        <v>192</v>
      </c>
      <c r="N85" s="11">
        <v>1.1355974307108131E-3</v>
      </c>
      <c r="O85" s="10">
        <v>0</v>
      </c>
      <c r="P85" s="10">
        <v>2860</v>
      </c>
      <c r="Q85" s="10">
        <v>12</v>
      </c>
      <c r="R85" s="11">
        <v>4.1958041958041958E-3</v>
      </c>
      <c r="S85" s="10">
        <v>0</v>
      </c>
    </row>
    <row r="86" spans="2:19" x14ac:dyDescent="0.3">
      <c r="B86" s="9">
        <v>42451</v>
      </c>
      <c r="C86" s="54" t="s">
        <v>16</v>
      </c>
      <c r="D86" s="10">
        <v>18</v>
      </c>
      <c r="E86" s="10">
        <f t="shared" si="3"/>
        <v>163169</v>
      </c>
      <c r="F86" s="10">
        <f t="shared" si="4"/>
        <v>223</v>
      </c>
      <c r="G86" s="11">
        <v>1.1092793361484104E-3</v>
      </c>
      <c r="H86" s="10">
        <f t="shared" si="5"/>
        <v>35300</v>
      </c>
      <c r="I86" s="17"/>
      <c r="J86" s="10">
        <v>42</v>
      </c>
      <c r="K86" s="10">
        <v>35300</v>
      </c>
      <c r="L86" s="10">
        <v>160168</v>
      </c>
      <c r="M86" s="10">
        <v>174</v>
      </c>
      <c r="N86" s="11">
        <v>1.0863593227111532E-3</v>
      </c>
      <c r="O86" s="10">
        <v>0</v>
      </c>
      <c r="P86" s="10">
        <v>3001</v>
      </c>
      <c r="Q86" s="10">
        <v>7</v>
      </c>
      <c r="R86" s="11">
        <v>2.3325558147284237E-3</v>
      </c>
      <c r="S86" s="10">
        <v>0</v>
      </c>
    </row>
    <row r="87" spans="2:19" x14ac:dyDescent="0.3">
      <c r="B87" s="9">
        <v>42452</v>
      </c>
      <c r="C87" s="54" t="s">
        <v>17</v>
      </c>
      <c r="D87" s="10">
        <v>21</v>
      </c>
      <c r="E87" s="10">
        <f t="shared" si="3"/>
        <v>68845</v>
      </c>
      <c r="F87" s="10">
        <f t="shared" si="4"/>
        <v>102</v>
      </c>
      <c r="G87" s="11">
        <v>1.1475052654513762E-3</v>
      </c>
      <c r="H87" s="10">
        <f t="shared" si="5"/>
        <v>0</v>
      </c>
      <c r="I87" s="17"/>
      <c r="J87" s="10">
        <v>23</v>
      </c>
      <c r="K87" s="10">
        <v>0</v>
      </c>
      <c r="L87" s="10">
        <v>66751</v>
      </c>
      <c r="M87" s="10">
        <v>77</v>
      </c>
      <c r="N87" s="11">
        <v>1.1535407709247802E-3</v>
      </c>
      <c r="O87" s="10">
        <v>0</v>
      </c>
      <c r="P87" s="10">
        <v>2094</v>
      </c>
      <c r="Q87" s="10">
        <v>2</v>
      </c>
      <c r="R87" s="11">
        <v>9.5510983763132757E-4</v>
      </c>
      <c r="S87" s="10">
        <v>0</v>
      </c>
    </row>
    <row r="88" spans="2:19" x14ac:dyDescent="0.3">
      <c r="B88" s="9">
        <v>42453</v>
      </c>
      <c r="C88" s="54" t="s">
        <v>18</v>
      </c>
      <c r="D88" s="10">
        <v>69</v>
      </c>
      <c r="E88" s="10">
        <f t="shared" si="3"/>
        <v>47654</v>
      </c>
      <c r="F88" s="10">
        <f t="shared" si="4"/>
        <v>87</v>
      </c>
      <c r="G88" s="11">
        <v>1.4269526167792841E-3</v>
      </c>
      <c r="H88" s="10">
        <f t="shared" si="5"/>
        <v>31400</v>
      </c>
      <c r="I88" s="17"/>
      <c r="J88" s="10">
        <v>19</v>
      </c>
      <c r="K88" s="10">
        <v>0</v>
      </c>
      <c r="L88" s="10">
        <v>46394</v>
      </c>
      <c r="M88" s="10">
        <v>63</v>
      </c>
      <c r="N88" s="11">
        <v>1.3579342156313317E-3</v>
      </c>
      <c r="O88" s="10">
        <v>0</v>
      </c>
      <c r="P88" s="10">
        <v>1260</v>
      </c>
      <c r="Q88" s="10">
        <v>5</v>
      </c>
      <c r="R88" s="11">
        <v>3.968253968253968E-3</v>
      </c>
      <c r="S88" s="10">
        <v>31400</v>
      </c>
    </row>
    <row r="89" spans="2:19" x14ac:dyDescent="0.3">
      <c r="B89" s="9">
        <v>42454</v>
      </c>
      <c r="C89" s="54" t="s">
        <v>19</v>
      </c>
      <c r="D89" s="10">
        <v>31</v>
      </c>
      <c r="E89" s="10">
        <f t="shared" si="3"/>
        <v>186260</v>
      </c>
      <c r="F89" s="10">
        <f t="shared" si="4"/>
        <v>234</v>
      </c>
      <c r="G89" s="11">
        <v>9.8786642327928706E-4</v>
      </c>
      <c r="H89" s="10">
        <f t="shared" si="5"/>
        <v>48000</v>
      </c>
      <c r="I89" s="17"/>
      <c r="J89" s="10">
        <v>50</v>
      </c>
      <c r="K89" s="10">
        <v>0</v>
      </c>
      <c r="L89" s="10">
        <v>182073</v>
      </c>
      <c r="M89" s="10">
        <v>167</v>
      </c>
      <c r="N89" s="11">
        <v>9.1721452384483152E-4</v>
      </c>
      <c r="O89" s="10">
        <v>48000</v>
      </c>
      <c r="P89" s="10">
        <v>4187</v>
      </c>
      <c r="Q89" s="10">
        <v>17</v>
      </c>
      <c r="R89" s="11">
        <v>4.0601862909004057E-3</v>
      </c>
      <c r="S89" s="10">
        <v>0</v>
      </c>
    </row>
    <row r="90" spans="2:19" x14ac:dyDescent="0.3">
      <c r="B90" s="9">
        <v>42455</v>
      </c>
      <c r="C90" s="54" t="s">
        <v>13</v>
      </c>
      <c r="D90" s="10">
        <v>38</v>
      </c>
      <c r="E90" s="10">
        <f t="shared" si="3"/>
        <v>16982</v>
      </c>
      <c r="F90" s="10">
        <f t="shared" si="4"/>
        <v>72</v>
      </c>
      <c r="G90" s="11" t="s">
        <v>7</v>
      </c>
      <c r="H90" s="10">
        <f t="shared" si="5"/>
        <v>131605</v>
      </c>
      <c r="I90" s="17"/>
      <c r="J90" s="10">
        <v>40</v>
      </c>
      <c r="K90" s="10">
        <v>80105</v>
      </c>
      <c r="L90" s="10">
        <v>16982</v>
      </c>
      <c r="M90" s="10">
        <v>32</v>
      </c>
      <c r="N90" s="11">
        <v>1.8843481333176305E-3</v>
      </c>
      <c r="O90" s="10">
        <v>51500</v>
      </c>
      <c r="P90" s="10"/>
      <c r="Q90" s="10"/>
      <c r="R90" s="11" t="s">
        <v>7</v>
      </c>
      <c r="S90" s="10">
        <v>0</v>
      </c>
    </row>
    <row r="91" spans="2:19" x14ac:dyDescent="0.3">
      <c r="B91" s="9">
        <v>42456</v>
      </c>
      <c r="C91" s="54" t="s">
        <v>14</v>
      </c>
      <c r="D91" s="10">
        <v>21</v>
      </c>
      <c r="E91" s="10">
        <f t="shared" si="3"/>
        <v>0</v>
      </c>
      <c r="F91" s="10">
        <f t="shared" si="4"/>
        <v>33</v>
      </c>
      <c r="G91" s="11" t="s">
        <v>7</v>
      </c>
      <c r="H91" s="10">
        <f t="shared" si="5"/>
        <v>0</v>
      </c>
      <c r="I91" s="17"/>
      <c r="J91" s="10">
        <v>33</v>
      </c>
      <c r="K91" s="10">
        <v>0</v>
      </c>
      <c r="L91" s="10"/>
      <c r="M91" s="10"/>
      <c r="N91" s="11" t="s">
        <v>7</v>
      </c>
      <c r="O91" s="10">
        <v>0</v>
      </c>
      <c r="P91" s="10"/>
      <c r="Q91" s="10"/>
      <c r="R91" s="11" t="s">
        <v>7</v>
      </c>
      <c r="S91" s="10">
        <v>0</v>
      </c>
    </row>
    <row r="92" spans="2:19" x14ac:dyDescent="0.3">
      <c r="B92" s="9">
        <v>42457</v>
      </c>
      <c r="C92" s="54" t="s">
        <v>15</v>
      </c>
      <c r="D92" s="10">
        <v>47</v>
      </c>
      <c r="E92" s="10">
        <f t="shared" si="3"/>
        <v>44705</v>
      </c>
      <c r="F92" s="10">
        <f t="shared" si="4"/>
        <v>88</v>
      </c>
      <c r="G92" s="11">
        <v>1.3421317526003803E-3</v>
      </c>
      <c r="H92" s="10">
        <f t="shared" si="5"/>
        <v>0</v>
      </c>
      <c r="I92" s="17"/>
      <c r="J92" s="10">
        <v>28</v>
      </c>
      <c r="K92" s="10">
        <v>0</v>
      </c>
      <c r="L92" s="10">
        <v>43511</v>
      </c>
      <c r="M92" s="10">
        <v>55</v>
      </c>
      <c r="N92" s="11">
        <v>1.2640481717266898E-3</v>
      </c>
      <c r="O92" s="10">
        <v>0</v>
      </c>
      <c r="P92" s="10">
        <v>1194</v>
      </c>
      <c r="Q92" s="10">
        <v>5</v>
      </c>
      <c r="R92" s="11">
        <v>4.1876046901172526E-3</v>
      </c>
      <c r="S92" s="10">
        <v>0</v>
      </c>
    </row>
    <row r="93" spans="2:19" x14ac:dyDescent="0.3">
      <c r="B93" s="9">
        <v>42458</v>
      </c>
      <c r="C93" s="54" t="s">
        <v>16</v>
      </c>
      <c r="D93" s="10">
        <v>39</v>
      </c>
      <c r="E93" s="10">
        <f t="shared" si="3"/>
        <v>159177</v>
      </c>
      <c r="F93" s="10">
        <f t="shared" si="4"/>
        <v>190</v>
      </c>
      <c r="G93" s="11">
        <v>1.036581918241957E-3</v>
      </c>
      <c r="H93" s="10">
        <f t="shared" si="5"/>
        <v>163100</v>
      </c>
      <c r="I93" s="17"/>
      <c r="J93" s="10">
        <v>25</v>
      </c>
      <c r="K93" s="10">
        <v>111500</v>
      </c>
      <c r="L93" s="10">
        <v>155676</v>
      </c>
      <c r="M93" s="10">
        <v>151</v>
      </c>
      <c r="N93" s="11">
        <v>9.6996325702099228E-4</v>
      </c>
      <c r="O93" s="10">
        <v>0</v>
      </c>
      <c r="P93" s="10">
        <v>3501</v>
      </c>
      <c r="Q93" s="10">
        <v>14</v>
      </c>
      <c r="R93" s="11">
        <v>3.9988574692944876E-3</v>
      </c>
      <c r="S93" s="10">
        <v>51600</v>
      </c>
    </row>
    <row r="94" spans="2:19" x14ac:dyDescent="0.3">
      <c r="B94" s="9">
        <v>42459</v>
      </c>
      <c r="C94" s="54" t="s">
        <v>17</v>
      </c>
      <c r="D94" s="10">
        <v>25</v>
      </c>
      <c r="E94" s="10">
        <f t="shared" si="3"/>
        <v>62838</v>
      </c>
      <c r="F94" s="10">
        <f t="shared" si="4"/>
        <v>87</v>
      </c>
      <c r="G94" s="11">
        <v>1.0980616824214648E-3</v>
      </c>
      <c r="H94" s="10">
        <f t="shared" si="5"/>
        <v>0</v>
      </c>
      <c r="I94" s="17"/>
      <c r="J94" s="10">
        <v>18</v>
      </c>
      <c r="K94" s="10">
        <v>0</v>
      </c>
      <c r="L94" s="10">
        <v>61517</v>
      </c>
      <c r="M94" s="10">
        <v>65</v>
      </c>
      <c r="N94" s="11">
        <v>1.0566184957003755E-3</v>
      </c>
      <c r="O94" s="10">
        <v>0</v>
      </c>
      <c r="P94" s="10">
        <v>1321</v>
      </c>
      <c r="Q94" s="10">
        <v>4</v>
      </c>
      <c r="R94" s="11">
        <v>3.0280090840272521E-3</v>
      </c>
      <c r="S94" s="10">
        <v>0</v>
      </c>
    </row>
    <row r="95" spans="2:19" x14ac:dyDescent="0.3">
      <c r="B95" s="9">
        <v>42460</v>
      </c>
      <c r="C95" s="54" t="s">
        <v>18</v>
      </c>
      <c r="D95" s="10">
        <v>20</v>
      </c>
      <c r="E95" s="10">
        <f t="shared" si="3"/>
        <v>46678</v>
      </c>
      <c r="F95" s="10">
        <f t="shared" si="4"/>
        <v>74</v>
      </c>
      <c r="G95" s="11">
        <v>1.242555379407858E-3</v>
      </c>
      <c r="H95" s="10">
        <f t="shared" si="5"/>
        <v>0</v>
      </c>
      <c r="I95" s="17"/>
      <c r="J95" s="10">
        <v>16</v>
      </c>
      <c r="K95" s="10">
        <v>0</v>
      </c>
      <c r="L95" s="10">
        <v>45267</v>
      </c>
      <c r="M95" s="10">
        <v>56</v>
      </c>
      <c r="N95" s="11">
        <v>1.2371042923100713E-3</v>
      </c>
      <c r="O95" s="10">
        <v>0</v>
      </c>
      <c r="P95" s="10">
        <v>1411</v>
      </c>
      <c r="Q95" s="10">
        <v>2</v>
      </c>
      <c r="R95" s="11">
        <v>1.4174344436569809E-3</v>
      </c>
      <c r="S95" s="10">
        <v>0</v>
      </c>
    </row>
    <row r="96" spans="2:19" x14ac:dyDescent="0.3">
      <c r="B96" s="9">
        <v>42461</v>
      </c>
      <c r="C96" s="54" t="s">
        <v>19</v>
      </c>
      <c r="D96" s="10">
        <v>0</v>
      </c>
      <c r="E96" s="10">
        <f t="shared" si="3"/>
        <v>15133</v>
      </c>
      <c r="F96" s="10">
        <f t="shared" si="4"/>
        <v>41</v>
      </c>
      <c r="G96" s="11">
        <v>1.9163417696425032E-3</v>
      </c>
      <c r="H96" s="10">
        <f t="shared" si="5"/>
        <v>0</v>
      </c>
      <c r="I96" s="17"/>
      <c r="J96" s="10">
        <v>12</v>
      </c>
      <c r="K96" s="10">
        <v>0</v>
      </c>
      <c r="L96" s="10">
        <v>14407</v>
      </c>
      <c r="M96" s="10">
        <v>27</v>
      </c>
      <c r="N96" s="11">
        <v>1.8740889845214133E-3</v>
      </c>
      <c r="O96" s="10">
        <v>0</v>
      </c>
      <c r="P96" s="10">
        <v>726</v>
      </c>
      <c r="Q96" s="10">
        <v>2</v>
      </c>
      <c r="R96" s="11">
        <v>2.7548209366391185E-3</v>
      </c>
      <c r="S96" s="10">
        <v>0</v>
      </c>
    </row>
    <row r="97" spans="2:19" x14ac:dyDescent="0.3">
      <c r="B97" s="9">
        <v>42462</v>
      </c>
      <c r="C97" s="54" t="s">
        <v>13</v>
      </c>
      <c r="D97" s="10">
        <v>0</v>
      </c>
      <c r="E97" s="10">
        <f t="shared" si="3"/>
        <v>50003</v>
      </c>
      <c r="F97" s="10">
        <f t="shared" si="4"/>
        <v>73</v>
      </c>
      <c r="G97" s="11">
        <v>1.2199268043917365E-3</v>
      </c>
      <c r="H97" s="10">
        <f t="shared" si="5"/>
        <v>261600</v>
      </c>
      <c r="I97" s="17"/>
      <c r="J97" s="10">
        <v>12</v>
      </c>
      <c r="K97" s="10">
        <v>116900</v>
      </c>
      <c r="L97" s="10">
        <v>48482</v>
      </c>
      <c r="M97" s="10">
        <v>53</v>
      </c>
      <c r="N97" s="11">
        <v>1.093189224866961E-3</v>
      </c>
      <c r="O97" s="10">
        <v>144700</v>
      </c>
      <c r="P97" s="10">
        <v>1521</v>
      </c>
      <c r="Q97" s="10">
        <v>8</v>
      </c>
      <c r="R97" s="11">
        <v>5.2596975673898753E-3</v>
      </c>
      <c r="S97" s="10">
        <v>0</v>
      </c>
    </row>
    <row r="98" spans="2:19" x14ac:dyDescent="0.3">
      <c r="B98" s="9">
        <v>42463</v>
      </c>
      <c r="C98" s="54" t="s">
        <v>14</v>
      </c>
      <c r="D98" s="10">
        <v>30</v>
      </c>
      <c r="E98" s="10">
        <f t="shared" si="3"/>
        <v>46364</v>
      </c>
      <c r="F98" s="10">
        <f t="shared" si="4"/>
        <v>87</v>
      </c>
      <c r="G98" s="11">
        <v>1.5097920800621171E-3</v>
      </c>
      <c r="H98" s="10">
        <f t="shared" si="5"/>
        <v>102100</v>
      </c>
      <c r="I98" s="17"/>
      <c r="J98" s="10">
        <v>17</v>
      </c>
      <c r="K98" s="10">
        <v>0</v>
      </c>
      <c r="L98" s="10">
        <v>44940</v>
      </c>
      <c r="M98" s="10">
        <v>68</v>
      </c>
      <c r="N98" s="11">
        <v>1.5131286159323543E-3</v>
      </c>
      <c r="O98" s="10">
        <v>102100</v>
      </c>
      <c r="P98" s="10">
        <v>1424</v>
      </c>
      <c r="Q98" s="10">
        <v>2</v>
      </c>
      <c r="R98" s="11">
        <v>1.4044943820224719E-3</v>
      </c>
      <c r="S98" s="10">
        <v>0</v>
      </c>
    </row>
    <row r="99" spans="2:19" x14ac:dyDescent="0.3">
      <c r="B99" s="9">
        <v>42464</v>
      </c>
      <c r="C99" s="54" t="s">
        <v>15</v>
      </c>
      <c r="D99" s="10">
        <v>40</v>
      </c>
      <c r="E99" s="10">
        <f t="shared" si="3"/>
        <v>48005</v>
      </c>
      <c r="F99" s="10">
        <f t="shared" si="4"/>
        <v>79</v>
      </c>
      <c r="G99" s="11">
        <v>1.3540256223310073E-3</v>
      </c>
      <c r="H99" s="10">
        <f t="shared" si="5"/>
        <v>0</v>
      </c>
      <c r="I99" s="17"/>
      <c r="J99" s="10">
        <v>14</v>
      </c>
      <c r="K99" s="10">
        <v>0</v>
      </c>
      <c r="L99" s="10">
        <v>46021</v>
      </c>
      <c r="M99" s="10">
        <v>61</v>
      </c>
      <c r="N99" s="11">
        <v>1.3254818452445622E-3</v>
      </c>
      <c r="O99" s="10">
        <v>0</v>
      </c>
      <c r="P99" s="10">
        <v>1984</v>
      </c>
      <c r="Q99" s="10">
        <v>4</v>
      </c>
      <c r="R99" s="11">
        <v>2.0161290322580645E-3</v>
      </c>
      <c r="S99" s="10">
        <v>0</v>
      </c>
    </row>
    <row r="100" spans="2:19" x14ac:dyDescent="0.3">
      <c r="B100" s="9">
        <v>42465</v>
      </c>
      <c r="C100" s="54" t="s">
        <v>16</v>
      </c>
      <c r="D100" s="10">
        <v>51</v>
      </c>
      <c r="E100" s="10">
        <f t="shared" si="3"/>
        <v>47847</v>
      </c>
      <c r="F100" s="10">
        <f t="shared" si="4"/>
        <v>66</v>
      </c>
      <c r="G100" s="11">
        <v>1.0867975003657491E-3</v>
      </c>
      <c r="H100" s="10">
        <f t="shared" si="5"/>
        <v>0</v>
      </c>
      <c r="I100" s="17"/>
      <c r="J100" s="10">
        <v>14</v>
      </c>
      <c r="K100" s="10">
        <v>0</v>
      </c>
      <c r="L100" s="10">
        <v>46026</v>
      </c>
      <c r="M100" s="10">
        <v>47</v>
      </c>
      <c r="N100" s="11">
        <v>1.0211619519402077E-3</v>
      </c>
      <c r="O100" s="10">
        <v>0</v>
      </c>
      <c r="P100" s="10">
        <v>1821</v>
      </c>
      <c r="Q100" s="10">
        <v>5</v>
      </c>
      <c r="R100" s="11">
        <v>2.7457440966501922E-3</v>
      </c>
      <c r="S100" s="10">
        <v>0</v>
      </c>
    </row>
    <row r="101" spans="2:19" x14ac:dyDescent="0.3">
      <c r="B101" s="9">
        <v>42466</v>
      </c>
      <c r="C101" s="54" t="s">
        <v>17</v>
      </c>
      <c r="D101" s="10">
        <v>38</v>
      </c>
      <c r="E101" s="10">
        <f t="shared" si="3"/>
        <v>48086</v>
      </c>
      <c r="F101" s="10">
        <f t="shared" si="4"/>
        <v>87</v>
      </c>
      <c r="G101" s="11">
        <v>1.4349290853886787E-3</v>
      </c>
      <c r="H101" s="10">
        <f t="shared" si="5"/>
        <v>137300</v>
      </c>
      <c r="I101" s="17"/>
      <c r="J101" s="10">
        <v>18</v>
      </c>
      <c r="K101" s="10">
        <v>0</v>
      </c>
      <c r="L101" s="10">
        <v>46109</v>
      </c>
      <c r="M101" s="10">
        <v>62</v>
      </c>
      <c r="N101" s="11">
        <v>1.344639875078618E-3</v>
      </c>
      <c r="O101" s="10">
        <v>137300</v>
      </c>
      <c r="P101" s="10">
        <v>1977</v>
      </c>
      <c r="Q101" s="10">
        <v>7</v>
      </c>
      <c r="R101" s="11">
        <v>3.5407182599898838E-3</v>
      </c>
      <c r="S101" s="10">
        <v>0</v>
      </c>
    </row>
    <row r="102" spans="2:19" x14ac:dyDescent="0.3">
      <c r="B102" s="9">
        <v>42467</v>
      </c>
      <c r="C102" s="54" t="s">
        <v>18</v>
      </c>
      <c r="D102" s="10">
        <v>30</v>
      </c>
      <c r="E102" s="10">
        <f t="shared" si="3"/>
        <v>19935</v>
      </c>
      <c r="F102" s="10">
        <f t="shared" si="4"/>
        <v>57</v>
      </c>
      <c r="G102" s="11">
        <v>1.7557060446450965E-3</v>
      </c>
      <c r="H102" s="10">
        <f t="shared" si="5"/>
        <v>0</v>
      </c>
      <c r="I102" s="17"/>
      <c r="J102" s="10">
        <v>22</v>
      </c>
      <c r="K102" s="10">
        <v>0</v>
      </c>
      <c r="L102" s="10">
        <v>18818</v>
      </c>
      <c r="M102" s="10">
        <v>26</v>
      </c>
      <c r="N102" s="11">
        <v>1.381655861409289E-3</v>
      </c>
      <c r="O102" s="10">
        <v>0</v>
      </c>
      <c r="P102" s="10">
        <v>1117</v>
      </c>
      <c r="Q102" s="10">
        <v>9</v>
      </c>
      <c r="R102" s="11">
        <v>8.057296329453895E-3</v>
      </c>
      <c r="S102" s="10">
        <v>0</v>
      </c>
    </row>
    <row r="103" spans="2:19" x14ac:dyDescent="0.3">
      <c r="B103" s="9">
        <v>42468</v>
      </c>
      <c r="C103" s="54" t="s">
        <v>19</v>
      </c>
      <c r="D103" s="10">
        <v>40</v>
      </c>
      <c r="E103" s="10">
        <f t="shared" si="3"/>
        <v>18181</v>
      </c>
      <c r="F103" s="10">
        <f t="shared" si="4"/>
        <v>45</v>
      </c>
      <c r="G103" s="11">
        <v>1.9800891040096806E-3</v>
      </c>
      <c r="H103" s="10">
        <f t="shared" si="5"/>
        <v>38000</v>
      </c>
      <c r="I103" s="17"/>
      <c r="J103" s="10">
        <v>9</v>
      </c>
      <c r="K103" s="10">
        <v>0</v>
      </c>
      <c r="L103" s="10">
        <v>16982</v>
      </c>
      <c r="M103" s="10">
        <v>32</v>
      </c>
      <c r="N103" s="11">
        <v>1.8843481333176305E-3</v>
      </c>
      <c r="O103" s="10">
        <v>0</v>
      </c>
      <c r="P103" s="10">
        <v>1199</v>
      </c>
      <c r="Q103" s="10">
        <v>4</v>
      </c>
      <c r="R103" s="11">
        <v>3.336113427856547E-3</v>
      </c>
      <c r="S103" s="10">
        <v>38000</v>
      </c>
    </row>
    <row r="104" spans="2:19" x14ac:dyDescent="0.3">
      <c r="B104" s="9">
        <v>42469</v>
      </c>
      <c r="C104" s="54" t="s">
        <v>13</v>
      </c>
      <c r="D104" s="10">
        <v>66</v>
      </c>
      <c r="E104" s="10">
        <f t="shared" si="3"/>
        <v>55173</v>
      </c>
      <c r="F104" s="10">
        <f t="shared" si="4"/>
        <v>83</v>
      </c>
      <c r="G104" s="11">
        <v>1.3049861345223207E-3</v>
      </c>
      <c r="H104" s="10">
        <f t="shared" si="5"/>
        <v>0</v>
      </c>
      <c r="I104" s="17"/>
      <c r="J104" s="10">
        <v>11</v>
      </c>
      <c r="K104" s="10">
        <v>0</v>
      </c>
      <c r="L104" s="10">
        <v>52477</v>
      </c>
      <c r="M104" s="10">
        <v>62</v>
      </c>
      <c r="N104" s="11">
        <v>1.1814699773233987E-3</v>
      </c>
      <c r="O104" s="10">
        <v>0</v>
      </c>
      <c r="P104" s="10">
        <v>2696</v>
      </c>
      <c r="Q104" s="10">
        <v>10</v>
      </c>
      <c r="R104" s="11">
        <v>3.70919881305638E-3</v>
      </c>
      <c r="S104" s="10">
        <v>0</v>
      </c>
    </row>
    <row r="105" spans="2:19" x14ac:dyDescent="0.3">
      <c r="B105" s="9">
        <v>42470</v>
      </c>
      <c r="C105" s="54" t="s">
        <v>14</v>
      </c>
      <c r="D105" s="10">
        <v>56</v>
      </c>
      <c r="E105" s="10">
        <f t="shared" si="3"/>
        <v>54281</v>
      </c>
      <c r="F105" s="10">
        <f t="shared" si="4"/>
        <v>92</v>
      </c>
      <c r="G105" s="11">
        <v>1.4369668944934691E-3</v>
      </c>
      <c r="H105" s="10">
        <f t="shared" si="5"/>
        <v>31300</v>
      </c>
      <c r="I105" s="17"/>
      <c r="J105" s="10">
        <v>14</v>
      </c>
      <c r="K105" s="10">
        <v>0</v>
      </c>
      <c r="L105" s="10">
        <v>51384</v>
      </c>
      <c r="M105" s="10">
        <v>70</v>
      </c>
      <c r="N105" s="11">
        <v>1.3622917639732213E-3</v>
      </c>
      <c r="O105" s="10">
        <v>31300</v>
      </c>
      <c r="P105" s="10">
        <v>2897</v>
      </c>
      <c r="Q105" s="10">
        <v>8</v>
      </c>
      <c r="R105" s="11">
        <v>2.7614773904038659E-3</v>
      </c>
      <c r="S105" s="10">
        <v>0</v>
      </c>
    </row>
    <row r="106" spans="2:19" x14ac:dyDescent="0.3">
      <c r="B106" s="9">
        <v>42471</v>
      </c>
      <c r="C106" s="54" t="s">
        <v>15</v>
      </c>
      <c r="D106" s="10">
        <v>52</v>
      </c>
      <c r="E106" s="10">
        <f t="shared" si="3"/>
        <v>54425</v>
      </c>
      <c r="F106" s="10">
        <f t="shared" si="4"/>
        <v>123</v>
      </c>
      <c r="G106" s="11">
        <v>1.947634359209922E-3</v>
      </c>
      <c r="H106" s="10">
        <f t="shared" si="5"/>
        <v>84900</v>
      </c>
      <c r="I106" s="17"/>
      <c r="J106" s="10">
        <v>17</v>
      </c>
      <c r="K106" s="10">
        <v>40000</v>
      </c>
      <c r="L106" s="10">
        <v>51587</v>
      </c>
      <c r="M106" s="10">
        <v>102</v>
      </c>
      <c r="N106" s="11">
        <v>1.9772423284936127E-3</v>
      </c>
      <c r="O106" s="10">
        <v>44900</v>
      </c>
      <c r="P106" s="10">
        <v>2838</v>
      </c>
      <c r="Q106" s="10">
        <v>4</v>
      </c>
      <c r="R106" s="11">
        <v>1.4094432699083862E-3</v>
      </c>
      <c r="S106" s="10">
        <v>0</v>
      </c>
    </row>
    <row r="107" spans="2:19" x14ac:dyDescent="0.3">
      <c r="B107" s="9">
        <v>42472</v>
      </c>
      <c r="C107" s="54" t="s">
        <v>16</v>
      </c>
      <c r="D107" s="10">
        <v>54</v>
      </c>
      <c r="E107" s="10">
        <f t="shared" si="3"/>
        <v>53341</v>
      </c>
      <c r="F107" s="10">
        <f t="shared" si="4"/>
        <v>121</v>
      </c>
      <c r="G107" s="11">
        <v>2.1371927785380851E-3</v>
      </c>
      <c r="H107" s="10">
        <f t="shared" si="5"/>
        <v>177700</v>
      </c>
      <c r="I107" s="17"/>
      <c r="J107" s="10">
        <v>7</v>
      </c>
      <c r="K107" s="10">
        <v>0</v>
      </c>
      <c r="L107" s="10">
        <v>50885</v>
      </c>
      <c r="M107" s="10">
        <v>109</v>
      </c>
      <c r="N107" s="11">
        <v>2.1420850938390487E-3</v>
      </c>
      <c r="O107" s="10">
        <v>67800</v>
      </c>
      <c r="P107" s="10">
        <v>2456</v>
      </c>
      <c r="Q107" s="10">
        <v>5</v>
      </c>
      <c r="R107" s="11">
        <v>2.0358306188925082E-3</v>
      </c>
      <c r="S107" s="10">
        <v>109900</v>
      </c>
    </row>
    <row r="108" spans="2:19" x14ac:dyDescent="0.3">
      <c r="B108" s="9">
        <v>42473</v>
      </c>
      <c r="C108" s="54" t="s">
        <v>17</v>
      </c>
      <c r="D108" s="10">
        <v>44</v>
      </c>
      <c r="E108" s="10">
        <f t="shared" si="3"/>
        <v>49993</v>
      </c>
      <c r="F108" s="10">
        <f t="shared" si="4"/>
        <v>134</v>
      </c>
      <c r="G108" s="11">
        <v>2.5403556497909708E-3</v>
      </c>
      <c r="H108" s="10">
        <f t="shared" si="5"/>
        <v>389600</v>
      </c>
      <c r="I108" s="17"/>
      <c r="J108" s="10">
        <v>7</v>
      </c>
      <c r="K108" s="10">
        <v>108600</v>
      </c>
      <c r="L108" s="10">
        <v>48234</v>
      </c>
      <c r="M108" s="10">
        <v>122</v>
      </c>
      <c r="N108" s="11">
        <v>2.5293361529211758E-3</v>
      </c>
      <c r="O108" s="10">
        <v>281000</v>
      </c>
      <c r="P108" s="10">
        <v>1759</v>
      </c>
      <c r="Q108" s="10">
        <v>5</v>
      </c>
      <c r="R108" s="11">
        <v>2.8425241614553724E-3</v>
      </c>
      <c r="S108" s="10">
        <v>0</v>
      </c>
    </row>
    <row r="109" spans="2:19" x14ac:dyDescent="0.3">
      <c r="B109" s="9">
        <v>42474</v>
      </c>
      <c r="C109" s="54" t="s">
        <v>18</v>
      </c>
      <c r="D109" s="10">
        <v>21</v>
      </c>
      <c r="E109" s="10">
        <f t="shared" si="3"/>
        <v>21083</v>
      </c>
      <c r="F109" s="10">
        <f t="shared" si="4"/>
        <v>58</v>
      </c>
      <c r="G109" s="11">
        <v>1.8024000379452639E-3</v>
      </c>
      <c r="H109" s="10">
        <f t="shared" si="5"/>
        <v>0</v>
      </c>
      <c r="I109" s="17"/>
      <c r="J109" s="10">
        <v>20</v>
      </c>
      <c r="K109" s="10">
        <v>0</v>
      </c>
      <c r="L109" s="10">
        <v>20233</v>
      </c>
      <c r="M109" s="10">
        <v>37</v>
      </c>
      <c r="N109" s="11">
        <v>1.8286956951514852E-3</v>
      </c>
      <c r="O109" s="10">
        <v>0</v>
      </c>
      <c r="P109" s="10">
        <v>850</v>
      </c>
      <c r="Q109" s="10">
        <v>1</v>
      </c>
      <c r="R109" s="11">
        <v>1.176470588235294E-3</v>
      </c>
      <c r="S109" s="10">
        <v>0</v>
      </c>
    </row>
    <row r="110" spans="2:19" x14ac:dyDescent="0.3">
      <c r="B110" s="9">
        <v>42475</v>
      </c>
      <c r="C110" s="54" t="s">
        <v>19</v>
      </c>
      <c r="D110" s="10">
        <v>32</v>
      </c>
      <c r="E110" s="10">
        <f t="shared" si="3"/>
        <v>16924</v>
      </c>
      <c r="F110" s="10">
        <f t="shared" si="4"/>
        <v>67</v>
      </c>
      <c r="G110" s="11">
        <v>3.0134719924367762E-3</v>
      </c>
      <c r="H110" s="10">
        <f t="shared" si="5"/>
        <v>0</v>
      </c>
      <c r="I110" s="17"/>
      <c r="J110" s="10">
        <v>16</v>
      </c>
      <c r="K110" s="10">
        <v>0</v>
      </c>
      <c r="L110" s="10">
        <v>15899</v>
      </c>
      <c r="M110" s="10">
        <v>48</v>
      </c>
      <c r="N110" s="11">
        <v>3.0190578023775081E-3</v>
      </c>
      <c r="O110" s="10">
        <v>0</v>
      </c>
      <c r="P110" s="10">
        <v>1025</v>
      </c>
      <c r="Q110" s="10">
        <v>3</v>
      </c>
      <c r="R110" s="11">
        <v>2.9268292682926829E-3</v>
      </c>
      <c r="S110" s="10">
        <v>0</v>
      </c>
    </row>
    <row r="111" spans="2:19" x14ac:dyDescent="0.3">
      <c r="B111" s="9">
        <v>42476</v>
      </c>
      <c r="C111" s="54" t="s">
        <v>13</v>
      </c>
      <c r="D111" s="10">
        <v>34</v>
      </c>
      <c r="E111" s="10">
        <f t="shared" si="3"/>
        <v>53866</v>
      </c>
      <c r="F111" s="10">
        <f t="shared" si="4"/>
        <v>105</v>
      </c>
      <c r="G111" s="11">
        <v>1.7450711023651283E-3</v>
      </c>
      <c r="H111" s="10">
        <f t="shared" si="5"/>
        <v>237000</v>
      </c>
      <c r="I111" s="17"/>
      <c r="J111" s="10">
        <v>11</v>
      </c>
      <c r="K111" s="10">
        <v>116700</v>
      </c>
      <c r="L111" s="10">
        <v>52030</v>
      </c>
      <c r="M111" s="10">
        <v>90</v>
      </c>
      <c r="N111" s="11">
        <v>1.7297712857966558E-3</v>
      </c>
      <c r="O111" s="10">
        <v>120300</v>
      </c>
      <c r="P111" s="10">
        <v>1836</v>
      </c>
      <c r="Q111" s="10">
        <v>4</v>
      </c>
      <c r="R111" s="11">
        <v>2.1786492374727671E-3</v>
      </c>
      <c r="S111" s="10">
        <v>0</v>
      </c>
    </row>
    <row r="112" spans="2:19" x14ac:dyDescent="0.3">
      <c r="B112" s="9">
        <v>42477</v>
      </c>
      <c r="C112" s="54" t="s">
        <v>14</v>
      </c>
      <c r="D112" s="10">
        <v>52</v>
      </c>
      <c r="E112" s="10">
        <f t="shared" si="3"/>
        <v>43905</v>
      </c>
      <c r="F112" s="10">
        <f t="shared" si="4"/>
        <v>105</v>
      </c>
      <c r="G112" s="11">
        <v>2.0043275253387996E-3</v>
      </c>
      <c r="H112" s="10">
        <f t="shared" si="5"/>
        <v>124200</v>
      </c>
      <c r="I112" s="17"/>
      <c r="J112" s="10">
        <v>17</v>
      </c>
      <c r="K112" s="10">
        <v>31300</v>
      </c>
      <c r="L112" s="10">
        <v>42076</v>
      </c>
      <c r="M112" s="10">
        <v>83</v>
      </c>
      <c r="N112" s="11">
        <v>1.9726209715752448E-3</v>
      </c>
      <c r="O112" s="10">
        <v>92900</v>
      </c>
      <c r="P112" s="10">
        <v>1829</v>
      </c>
      <c r="Q112" s="10">
        <v>5</v>
      </c>
      <c r="R112" s="11">
        <v>2.7337342810278839E-3</v>
      </c>
      <c r="S112" s="10">
        <v>0</v>
      </c>
    </row>
    <row r="113" spans="2:19" x14ac:dyDescent="0.3">
      <c r="B113" s="9">
        <v>42478</v>
      </c>
      <c r="C113" s="54" t="s">
        <v>15</v>
      </c>
      <c r="D113" s="10">
        <v>30</v>
      </c>
      <c r="E113" s="10">
        <f t="shared" si="3"/>
        <v>13038</v>
      </c>
      <c r="F113" s="10">
        <f t="shared" si="4"/>
        <v>59</v>
      </c>
      <c r="G113" s="11">
        <v>3.4514496088357111E-3</v>
      </c>
      <c r="H113" s="10">
        <f t="shared" si="5"/>
        <v>179200</v>
      </c>
      <c r="I113" s="17"/>
      <c r="J113" s="10">
        <v>14</v>
      </c>
      <c r="K113" s="10">
        <v>121100</v>
      </c>
      <c r="L113" s="10">
        <v>12219</v>
      </c>
      <c r="M113" s="10">
        <v>44</v>
      </c>
      <c r="N113" s="11">
        <v>3.60094934118995E-3</v>
      </c>
      <c r="O113" s="10">
        <v>58100</v>
      </c>
      <c r="P113" s="10">
        <v>819</v>
      </c>
      <c r="Q113" s="10">
        <v>1</v>
      </c>
      <c r="R113" s="11">
        <v>1.221001221001221E-3</v>
      </c>
      <c r="S113" s="10">
        <v>0</v>
      </c>
    </row>
    <row r="114" spans="2:19" x14ac:dyDescent="0.3">
      <c r="B114" s="9">
        <v>42479</v>
      </c>
      <c r="C114" s="54" t="s">
        <v>16</v>
      </c>
      <c r="D114" s="10">
        <v>19</v>
      </c>
      <c r="E114" s="10">
        <f t="shared" si="3"/>
        <v>9428</v>
      </c>
      <c r="F114" s="10">
        <f t="shared" si="4"/>
        <v>50</v>
      </c>
      <c r="G114" s="11">
        <v>2.5456088247772591E-3</v>
      </c>
      <c r="H114" s="10">
        <f t="shared" si="5"/>
        <v>124400</v>
      </c>
      <c r="I114" s="17"/>
      <c r="J114" s="10">
        <v>26</v>
      </c>
      <c r="K114" s="10">
        <v>111500</v>
      </c>
      <c r="L114" s="10">
        <v>9032</v>
      </c>
      <c r="M114" s="10">
        <v>23</v>
      </c>
      <c r="N114" s="11">
        <v>2.5465013286093889E-3</v>
      </c>
      <c r="O114" s="10">
        <v>0</v>
      </c>
      <c r="P114" s="10">
        <v>396</v>
      </c>
      <c r="Q114" s="10">
        <v>1</v>
      </c>
      <c r="R114" s="11">
        <v>2.5252525252525255E-3</v>
      </c>
      <c r="S114" s="10">
        <v>12900</v>
      </c>
    </row>
    <row r="115" spans="2:19" x14ac:dyDescent="0.3">
      <c r="B115" s="9">
        <v>42480</v>
      </c>
      <c r="C115" s="54" t="s">
        <v>17</v>
      </c>
      <c r="D115" s="10">
        <v>26</v>
      </c>
      <c r="E115" s="10">
        <f t="shared" si="3"/>
        <v>13605</v>
      </c>
      <c r="F115" s="10">
        <f t="shared" si="4"/>
        <v>42</v>
      </c>
      <c r="G115" s="11">
        <v>1.9110621095185594E-3</v>
      </c>
      <c r="H115" s="10">
        <f t="shared" si="5"/>
        <v>0</v>
      </c>
      <c r="I115" s="17"/>
      <c r="J115" s="10">
        <v>16</v>
      </c>
      <c r="K115" s="10">
        <v>0</v>
      </c>
      <c r="L115" s="10">
        <v>12721</v>
      </c>
      <c r="M115" s="10">
        <v>24</v>
      </c>
      <c r="N115" s="11">
        <v>1.8866441317506486E-3</v>
      </c>
      <c r="O115" s="10">
        <v>0</v>
      </c>
      <c r="P115" s="10">
        <v>884</v>
      </c>
      <c r="Q115" s="10">
        <v>2</v>
      </c>
      <c r="R115" s="11">
        <v>2.2624434389140274E-3</v>
      </c>
      <c r="S115" s="10">
        <v>0</v>
      </c>
    </row>
    <row r="116" spans="2:19" x14ac:dyDescent="0.3">
      <c r="B116" s="9">
        <v>42481</v>
      </c>
      <c r="C116" s="54" t="s">
        <v>18</v>
      </c>
      <c r="D116" s="10">
        <v>29</v>
      </c>
      <c r="E116" s="10">
        <f t="shared" si="3"/>
        <v>19155</v>
      </c>
      <c r="F116" s="10">
        <f t="shared" si="4"/>
        <v>66</v>
      </c>
      <c r="G116" s="11">
        <v>2.9235186635343251E-3</v>
      </c>
      <c r="H116" s="10">
        <f t="shared" si="5"/>
        <v>16000</v>
      </c>
      <c r="I116" s="17"/>
      <c r="J116" s="10">
        <v>10</v>
      </c>
      <c r="K116" s="10">
        <v>0</v>
      </c>
      <c r="L116" s="10">
        <v>18024</v>
      </c>
      <c r="M116" s="10">
        <v>50</v>
      </c>
      <c r="N116" s="11">
        <v>2.7740790057700845E-3</v>
      </c>
      <c r="O116" s="10">
        <v>16000</v>
      </c>
      <c r="P116" s="10">
        <v>1131</v>
      </c>
      <c r="Q116" s="10">
        <v>6</v>
      </c>
      <c r="R116" s="11">
        <v>5.3050397877984082E-3</v>
      </c>
      <c r="S116" s="10">
        <v>0</v>
      </c>
    </row>
    <row r="117" spans="2:19" x14ac:dyDescent="0.3">
      <c r="B117" s="9">
        <v>42482</v>
      </c>
      <c r="C117" s="54" t="s">
        <v>19</v>
      </c>
      <c r="D117" s="10">
        <v>53</v>
      </c>
      <c r="E117" s="10">
        <f t="shared" si="3"/>
        <v>19752</v>
      </c>
      <c r="F117" s="10">
        <f t="shared" si="4"/>
        <v>58</v>
      </c>
      <c r="G117" s="11">
        <v>2.3795058728230054E-3</v>
      </c>
      <c r="H117" s="10">
        <f t="shared" si="5"/>
        <v>0</v>
      </c>
      <c r="I117" s="17"/>
      <c r="J117" s="10">
        <v>11</v>
      </c>
      <c r="K117" s="10">
        <v>0</v>
      </c>
      <c r="L117" s="10">
        <v>18011</v>
      </c>
      <c r="M117" s="10">
        <v>43</v>
      </c>
      <c r="N117" s="11">
        <v>2.3874299039475877E-3</v>
      </c>
      <c r="O117" s="10">
        <v>0</v>
      </c>
      <c r="P117" s="10">
        <v>1741</v>
      </c>
      <c r="Q117" s="10">
        <v>4</v>
      </c>
      <c r="R117" s="11">
        <v>2.2975301550832855E-3</v>
      </c>
      <c r="S117" s="10">
        <v>0</v>
      </c>
    </row>
    <row r="118" spans="2:19" x14ac:dyDescent="0.3">
      <c r="B118" s="9">
        <v>42483</v>
      </c>
      <c r="C118" s="54" t="s">
        <v>13</v>
      </c>
      <c r="D118" s="10">
        <v>65</v>
      </c>
      <c r="E118" s="10">
        <f t="shared" si="3"/>
        <v>58830</v>
      </c>
      <c r="F118" s="10">
        <f t="shared" si="4"/>
        <v>142</v>
      </c>
      <c r="G118" s="11">
        <v>2.2437531871494134E-3</v>
      </c>
      <c r="H118" s="10">
        <f t="shared" si="5"/>
        <v>462200</v>
      </c>
      <c r="I118" s="17"/>
      <c r="J118" s="10">
        <v>10</v>
      </c>
      <c r="K118" s="10">
        <v>236000</v>
      </c>
      <c r="L118" s="10">
        <v>56246</v>
      </c>
      <c r="M118" s="10">
        <v>122</v>
      </c>
      <c r="N118" s="11">
        <v>2.1690431319560501E-3</v>
      </c>
      <c r="O118" s="10">
        <v>46100</v>
      </c>
      <c r="P118" s="10">
        <v>2584</v>
      </c>
      <c r="Q118" s="10">
        <v>10</v>
      </c>
      <c r="R118" s="11">
        <v>3.869969040247678E-3</v>
      </c>
      <c r="S118" s="10">
        <v>180100</v>
      </c>
    </row>
    <row r="119" spans="2:19" x14ac:dyDescent="0.3">
      <c r="B119" s="9">
        <v>42484</v>
      </c>
      <c r="C119" s="54" t="s">
        <v>14</v>
      </c>
      <c r="D119" s="10">
        <v>57</v>
      </c>
      <c r="E119" s="10">
        <f t="shared" si="3"/>
        <v>55495</v>
      </c>
      <c r="F119" s="10">
        <f t="shared" si="4"/>
        <v>118</v>
      </c>
      <c r="G119" s="11">
        <v>2.0001801964140914E-3</v>
      </c>
      <c r="H119" s="10">
        <f t="shared" si="5"/>
        <v>51100</v>
      </c>
      <c r="I119" s="17"/>
      <c r="J119" s="10">
        <v>7</v>
      </c>
      <c r="K119" s="10">
        <v>51100</v>
      </c>
      <c r="L119" s="10">
        <v>52697</v>
      </c>
      <c r="M119" s="10">
        <v>102</v>
      </c>
      <c r="N119" s="11">
        <v>1.9355940565876615E-3</v>
      </c>
      <c r="O119" s="10">
        <v>0</v>
      </c>
      <c r="P119" s="10">
        <v>2798</v>
      </c>
      <c r="Q119" s="10">
        <v>9</v>
      </c>
      <c r="R119" s="11">
        <v>3.2165832737669764E-3</v>
      </c>
      <c r="S119" s="10">
        <v>0</v>
      </c>
    </row>
    <row r="120" spans="2:19" x14ac:dyDescent="0.3">
      <c r="B120" s="9">
        <v>42485</v>
      </c>
      <c r="C120" s="54" t="s">
        <v>15</v>
      </c>
      <c r="D120" s="10">
        <v>42</v>
      </c>
      <c r="E120" s="10">
        <f t="shared" si="3"/>
        <v>54118</v>
      </c>
      <c r="F120" s="10">
        <f t="shared" si="4"/>
        <v>116</v>
      </c>
      <c r="G120" s="11">
        <v>1.8108577552755092E-3</v>
      </c>
      <c r="H120" s="10">
        <f t="shared" si="5"/>
        <v>255600</v>
      </c>
      <c r="I120" s="17"/>
      <c r="J120" s="10">
        <v>18</v>
      </c>
      <c r="K120" s="10">
        <v>214800</v>
      </c>
      <c r="L120" s="10">
        <v>51992</v>
      </c>
      <c r="M120" s="10">
        <v>90</v>
      </c>
      <c r="N120" s="11">
        <v>1.7310355439298353E-3</v>
      </c>
      <c r="O120" s="10">
        <v>40800</v>
      </c>
      <c r="P120" s="10">
        <v>2126</v>
      </c>
      <c r="Q120" s="10">
        <v>8</v>
      </c>
      <c r="R120" s="11">
        <v>3.7629350893697085E-3</v>
      </c>
      <c r="S120" s="10">
        <v>0</v>
      </c>
    </row>
    <row r="121" spans="2:19" x14ac:dyDescent="0.3">
      <c r="B121" s="9">
        <v>42486</v>
      </c>
      <c r="C121" s="54" t="s">
        <v>16</v>
      </c>
      <c r="D121" s="10">
        <v>41</v>
      </c>
      <c r="E121" s="10">
        <f t="shared" si="3"/>
        <v>56787</v>
      </c>
      <c r="F121" s="10">
        <f t="shared" si="4"/>
        <v>145</v>
      </c>
      <c r="G121" s="11">
        <v>2.218817687146706E-3</v>
      </c>
      <c r="H121" s="10">
        <f t="shared" si="5"/>
        <v>150500</v>
      </c>
      <c r="I121" s="17"/>
      <c r="J121" s="10">
        <v>19</v>
      </c>
      <c r="K121" s="10">
        <v>13500</v>
      </c>
      <c r="L121" s="10">
        <v>54555</v>
      </c>
      <c r="M121" s="10">
        <v>118</v>
      </c>
      <c r="N121" s="11">
        <v>2.1629548162404913E-3</v>
      </c>
      <c r="O121" s="10">
        <v>137000</v>
      </c>
      <c r="P121" s="10">
        <v>2232</v>
      </c>
      <c r="Q121" s="10">
        <v>8</v>
      </c>
      <c r="R121" s="11">
        <v>3.5842293906810036E-3</v>
      </c>
      <c r="S121" s="10">
        <v>0</v>
      </c>
    </row>
    <row r="122" spans="2:19" x14ac:dyDescent="0.3">
      <c r="B122" s="9">
        <v>42487</v>
      </c>
      <c r="C122" s="54" t="s">
        <v>17</v>
      </c>
      <c r="D122" s="10">
        <v>59</v>
      </c>
      <c r="E122" s="10">
        <f t="shared" si="3"/>
        <v>55645</v>
      </c>
      <c r="F122" s="10">
        <f t="shared" si="4"/>
        <v>108</v>
      </c>
      <c r="G122" s="11">
        <v>1.6173959924521521E-3</v>
      </c>
      <c r="H122" s="10">
        <f t="shared" si="5"/>
        <v>59700</v>
      </c>
      <c r="I122" s="17"/>
      <c r="J122" s="10">
        <v>18</v>
      </c>
      <c r="K122" s="10">
        <v>24400</v>
      </c>
      <c r="L122" s="10">
        <v>53184</v>
      </c>
      <c r="M122" s="10">
        <v>83</v>
      </c>
      <c r="N122" s="11">
        <v>1.5606197352587244E-3</v>
      </c>
      <c r="O122" s="10">
        <v>35300</v>
      </c>
      <c r="P122" s="10">
        <v>2461</v>
      </c>
      <c r="Q122" s="10">
        <v>7</v>
      </c>
      <c r="R122" s="11">
        <v>2.8443722064201544E-3</v>
      </c>
      <c r="S122" s="10">
        <v>0</v>
      </c>
    </row>
    <row r="123" spans="2:19" x14ac:dyDescent="0.3">
      <c r="B123" s="9">
        <v>42488</v>
      </c>
      <c r="C123" s="54" t="s">
        <v>18</v>
      </c>
      <c r="D123" s="10">
        <v>42</v>
      </c>
      <c r="E123" s="10">
        <f t="shared" si="3"/>
        <v>25138</v>
      </c>
      <c r="F123" s="10">
        <f t="shared" si="4"/>
        <v>74</v>
      </c>
      <c r="G123" s="11">
        <v>2.267483491128968E-3</v>
      </c>
      <c r="H123" s="10">
        <f t="shared" si="5"/>
        <v>160100</v>
      </c>
      <c r="I123" s="17"/>
      <c r="J123" s="10">
        <v>17</v>
      </c>
      <c r="K123" s="10">
        <v>0</v>
      </c>
      <c r="L123" s="10">
        <v>23636</v>
      </c>
      <c r="M123" s="10">
        <v>52</v>
      </c>
      <c r="N123" s="11">
        <v>2.2000338466745643E-3</v>
      </c>
      <c r="O123" s="10">
        <v>160100</v>
      </c>
      <c r="P123" s="10">
        <v>1502</v>
      </c>
      <c r="Q123" s="10">
        <v>5</v>
      </c>
      <c r="R123" s="11">
        <v>3.3288948069241011E-3</v>
      </c>
      <c r="S123" s="10">
        <v>0</v>
      </c>
    </row>
    <row r="124" spans="2:19" x14ac:dyDescent="0.3">
      <c r="B124" s="9">
        <v>42489</v>
      </c>
      <c r="C124" s="54" t="s">
        <v>19</v>
      </c>
      <c r="D124" s="10">
        <v>21</v>
      </c>
      <c r="E124" s="10">
        <f t="shared" si="3"/>
        <v>49060</v>
      </c>
      <c r="F124" s="10">
        <f t="shared" si="4"/>
        <v>81</v>
      </c>
      <c r="G124" s="11">
        <v>1.4064410925397472E-3</v>
      </c>
      <c r="H124" s="10">
        <f t="shared" si="5"/>
        <v>58900</v>
      </c>
      <c r="I124" s="17"/>
      <c r="J124" s="51">
        <v>12</v>
      </c>
      <c r="K124" s="52">
        <v>58900</v>
      </c>
      <c r="L124" s="49">
        <v>47738</v>
      </c>
      <c r="M124" s="49">
        <v>68</v>
      </c>
      <c r="N124" s="50">
        <v>1.4244417445221835E-3</v>
      </c>
      <c r="O124" s="53">
        <v>0</v>
      </c>
      <c r="P124" s="49">
        <v>1322</v>
      </c>
      <c r="Q124" s="49">
        <v>1</v>
      </c>
      <c r="R124" s="50">
        <v>7.5642965204236008E-4</v>
      </c>
      <c r="S124" s="53">
        <v>0</v>
      </c>
    </row>
    <row r="125" spans="2:19" x14ac:dyDescent="0.3">
      <c r="B125" s="9">
        <v>42490</v>
      </c>
      <c r="C125" s="54" t="s">
        <v>13</v>
      </c>
      <c r="D125" s="10">
        <v>19</v>
      </c>
      <c r="E125" s="10">
        <f t="shared" si="3"/>
        <v>49459</v>
      </c>
      <c r="F125" s="10">
        <f t="shared" si="4"/>
        <v>90</v>
      </c>
      <c r="G125" s="11">
        <v>1.4355324612305141E-3</v>
      </c>
      <c r="H125" s="10">
        <f t="shared" si="5"/>
        <v>60300</v>
      </c>
      <c r="I125" s="17"/>
      <c r="J125" s="10">
        <v>19</v>
      </c>
      <c r="K125" s="52">
        <v>60300</v>
      </c>
      <c r="L125" s="49">
        <v>48109</v>
      </c>
      <c r="M125" s="49">
        <v>66</v>
      </c>
      <c r="N125" s="50">
        <v>1.3718846785424764E-3</v>
      </c>
      <c r="O125" s="53">
        <v>0</v>
      </c>
      <c r="P125" s="49">
        <v>1350</v>
      </c>
      <c r="Q125" s="49">
        <v>5</v>
      </c>
      <c r="R125" s="50">
        <v>3.7037037037037038E-3</v>
      </c>
      <c r="S125" s="53">
        <v>0</v>
      </c>
    </row>
    <row r="126" spans="2:19" x14ac:dyDescent="0.3">
      <c r="B126" s="9">
        <v>42491</v>
      </c>
      <c r="C126" s="54" t="s">
        <v>14</v>
      </c>
      <c r="D126" s="10">
        <v>52</v>
      </c>
      <c r="E126" s="10">
        <f t="shared" si="3"/>
        <v>59932</v>
      </c>
      <c r="F126" s="10">
        <f t="shared" si="4"/>
        <v>176</v>
      </c>
      <c r="G126" s="11">
        <v>2.7698057798838682E-3</v>
      </c>
      <c r="H126" s="10">
        <f t="shared" si="5"/>
        <v>76800</v>
      </c>
      <c r="I126" s="17"/>
      <c r="J126" s="10">
        <v>10</v>
      </c>
      <c r="K126" s="10">
        <v>0</v>
      </c>
      <c r="L126" s="10">
        <v>56492</v>
      </c>
      <c r="M126" s="10">
        <v>160</v>
      </c>
      <c r="N126" s="11">
        <v>2.8322594349642427E-3</v>
      </c>
      <c r="O126" s="10">
        <v>56500</v>
      </c>
      <c r="P126" s="10">
        <v>3440</v>
      </c>
      <c r="Q126" s="10">
        <v>6</v>
      </c>
      <c r="R126" s="11">
        <v>1.7441860465116279E-3</v>
      </c>
      <c r="S126" s="10">
        <v>20300</v>
      </c>
    </row>
    <row r="127" spans="2:19" x14ac:dyDescent="0.3">
      <c r="B127" s="9">
        <v>42492</v>
      </c>
      <c r="C127" s="54" t="s">
        <v>15</v>
      </c>
      <c r="D127" s="10">
        <v>41</v>
      </c>
      <c r="E127" s="10">
        <f t="shared" si="3"/>
        <v>237040</v>
      </c>
      <c r="F127" s="10">
        <f t="shared" si="4"/>
        <v>375</v>
      </c>
      <c r="G127" s="11">
        <v>1.497637529530881E-3</v>
      </c>
      <c r="H127" s="10">
        <f t="shared" si="5"/>
        <v>991290</v>
      </c>
      <c r="I127" s="17"/>
      <c r="J127" s="10">
        <v>20</v>
      </c>
      <c r="K127" s="10">
        <v>162540</v>
      </c>
      <c r="L127" s="10">
        <v>230861</v>
      </c>
      <c r="M127" s="10">
        <v>343</v>
      </c>
      <c r="N127" s="11">
        <v>1.4857425030646147E-3</v>
      </c>
      <c r="O127" s="10">
        <v>828750</v>
      </c>
      <c r="P127" s="10">
        <v>6179</v>
      </c>
      <c r="Q127" s="10">
        <v>12</v>
      </c>
      <c r="R127" s="11">
        <v>1.9420618223013433E-3</v>
      </c>
      <c r="S127" s="10">
        <v>0</v>
      </c>
    </row>
    <row r="128" spans="2:19" x14ac:dyDescent="0.3">
      <c r="B128" s="9">
        <v>42493</v>
      </c>
      <c r="C128" s="54" t="s">
        <v>16</v>
      </c>
      <c r="D128" s="10">
        <v>333</v>
      </c>
      <c r="E128" s="10">
        <f t="shared" si="3"/>
        <v>196903</v>
      </c>
      <c r="F128" s="10">
        <f t="shared" si="4"/>
        <v>358</v>
      </c>
      <c r="G128" s="11">
        <v>1.7318171891743651E-3</v>
      </c>
      <c r="H128" s="10">
        <f t="shared" si="5"/>
        <v>75000</v>
      </c>
      <c r="I128" s="17"/>
      <c r="J128" s="10">
        <v>17</v>
      </c>
      <c r="K128" s="10">
        <v>0</v>
      </c>
      <c r="L128" s="10">
        <v>190151</v>
      </c>
      <c r="M128" s="10">
        <v>333</v>
      </c>
      <c r="N128" s="11">
        <v>1.7512398041556448E-3</v>
      </c>
      <c r="O128" s="10">
        <v>75000</v>
      </c>
      <c r="P128" s="10">
        <v>6752</v>
      </c>
      <c r="Q128" s="10">
        <v>8</v>
      </c>
      <c r="R128" s="11">
        <v>1.1848341232227489E-3</v>
      </c>
      <c r="S128" s="10">
        <v>0</v>
      </c>
    </row>
    <row r="129" spans="2:19" x14ac:dyDescent="0.3">
      <c r="B129" s="9">
        <v>42494</v>
      </c>
      <c r="C129" s="54" t="s">
        <v>17</v>
      </c>
      <c r="D129" s="10">
        <v>18</v>
      </c>
      <c r="E129" s="10">
        <f t="shared" si="3"/>
        <v>123877</v>
      </c>
      <c r="F129" s="10">
        <f t="shared" si="4"/>
        <v>260</v>
      </c>
      <c r="G129" s="11">
        <v>1.9858407936905157E-3</v>
      </c>
      <c r="H129" s="10">
        <f t="shared" si="5"/>
        <v>0</v>
      </c>
      <c r="I129" s="17"/>
      <c r="J129" s="10">
        <v>14</v>
      </c>
      <c r="K129" s="10">
        <v>0</v>
      </c>
      <c r="L129" s="10">
        <v>119172</v>
      </c>
      <c r="M129" s="10">
        <v>235</v>
      </c>
      <c r="N129" s="11">
        <v>1.971939717383278E-3</v>
      </c>
      <c r="O129" s="10">
        <v>0</v>
      </c>
      <c r="P129" s="10">
        <v>4705</v>
      </c>
      <c r="Q129" s="10">
        <v>11</v>
      </c>
      <c r="R129" s="11">
        <v>2.3379383634431457E-3</v>
      </c>
      <c r="S129" s="10">
        <v>0</v>
      </c>
    </row>
    <row r="130" spans="2:19" x14ac:dyDescent="0.3">
      <c r="B130" s="9">
        <v>42495</v>
      </c>
      <c r="C130" s="54" t="s">
        <v>18</v>
      </c>
      <c r="D130" s="10">
        <v>34</v>
      </c>
      <c r="E130" s="10">
        <f t="shared" si="3"/>
        <v>190284</v>
      </c>
      <c r="F130" s="10">
        <f t="shared" si="4"/>
        <v>289</v>
      </c>
      <c r="G130" s="11">
        <v>1.42418700468773E-3</v>
      </c>
      <c r="H130" s="10">
        <f t="shared" si="5"/>
        <v>41500</v>
      </c>
      <c r="I130" s="17"/>
      <c r="J130" s="10">
        <v>18</v>
      </c>
      <c r="K130" s="10">
        <v>0</v>
      </c>
      <c r="L130" s="10">
        <v>184613</v>
      </c>
      <c r="M130" s="10">
        <v>257</v>
      </c>
      <c r="N130" s="11">
        <v>1.3921013146419808E-3</v>
      </c>
      <c r="O130" s="10">
        <v>41500</v>
      </c>
      <c r="P130" s="10">
        <v>5671</v>
      </c>
      <c r="Q130" s="10">
        <v>14</v>
      </c>
      <c r="R130" s="11">
        <v>2.4687004055722094E-3</v>
      </c>
      <c r="S130" s="10">
        <v>0</v>
      </c>
    </row>
    <row r="131" spans="2:19" x14ac:dyDescent="0.3">
      <c r="B131" s="9">
        <v>42496</v>
      </c>
      <c r="C131" s="54" t="s">
        <v>19</v>
      </c>
      <c r="D131" s="10">
        <v>12</v>
      </c>
      <c r="E131" s="10">
        <f t="shared" si="3"/>
        <v>70385</v>
      </c>
      <c r="F131" s="10">
        <f t="shared" si="4"/>
        <v>185</v>
      </c>
      <c r="G131" s="11">
        <v>2.4579100660652125E-3</v>
      </c>
      <c r="H131" s="10">
        <f t="shared" si="5"/>
        <v>164000</v>
      </c>
      <c r="I131" s="17"/>
      <c r="J131" s="10">
        <v>12</v>
      </c>
      <c r="K131" s="10">
        <v>0</v>
      </c>
      <c r="L131" s="10">
        <v>67088</v>
      </c>
      <c r="M131" s="10">
        <v>166</v>
      </c>
      <c r="N131" s="11">
        <v>2.4743620319580251E-3</v>
      </c>
      <c r="O131" s="10">
        <v>92500</v>
      </c>
      <c r="P131" s="10">
        <v>3297</v>
      </c>
      <c r="Q131" s="10">
        <v>7</v>
      </c>
      <c r="R131" s="11">
        <v>2.1231422505307855E-3</v>
      </c>
      <c r="S131" s="10">
        <v>71500</v>
      </c>
    </row>
    <row r="132" spans="2:19" x14ac:dyDescent="0.3">
      <c r="B132" s="9">
        <v>42497</v>
      </c>
      <c r="C132" s="54" t="s">
        <v>13</v>
      </c>
      <c r="D132" s="10">
        <v>20</v>
      </c>
      <c r="E132" s="10">
        <f t="shared" si="3"/>
        <v>75365</v>
      </c>
      <c r="F132" s="10">
        <f t="shared" si="4"/>
        <v>151</v>
      </c>
      <c r="G132" s="11">
        <v>1.884163736482452E-3</v>
      </c>
      <c r="H132" s="10">
        <f t="shared" si="5"/>
        <v>78000</v>
      </c>
      <c r="I132" s="17"/>
      <c r="J132" s="10">
        <v>9</v>
      </c>
      <c r="K132" s="10">
        <v>78000</v>
      </c>
      <c r="L132" s="10">
        <v>71345</v>
      </c>
      <c r="M132" s="10">
        <v>134</v>
      </c>
      <c r="N132" s="11">
        <v>1.8781974910645454E-3</v>
      </c>
      <c r="O132" s="10">
        <v>0</v>
      </c>
      <c r="P132" s="10">
        <v>4020</v>
      </c>
      <c r="Q132" s="10">
        <v>8</v>
      </c>
      <c r="R132" s="11">
        <v>1.990049751243781E-3</v>
      </c>
      <c r="S132" s="10">
        <v>0</v>
      </c>
    </row>
    <row r="133" spans="2:19" x14ac:dyDescent="0.3">
      <c r="B133" s="9">
        <v>42498</v>
      </c>
      <c r="C133" s="54" t="s">
        <v>14</v>
      </c>
      <c r="D133" s="10">
        <v>10</v>
      </c>
      <c r="E133" s="10">
        <f t="shared" si="3"/>
        <v>57759</v>
      </c>
      <c r="F133" s="10">
        <f t="shared" si="4"/>
        <v>155</v>
      </c>
      <c r="G133" s="11">
        <v>2.5796845513253344E-3</v>
      </c>
      <c r="H133" s="10">
        <f t="shared" si="5"/>
        <v>0</v>
      </c>
      <c r="I133" s="17"/>
      <c r="J133" s="10">
        <v>6</v>
      </c>
      <c r="K133" s="10">
        <v>0</v>
      </c>
      <c r="L133" s="10">
        <v>54480</v>
      </c>
      <c r="M133" s="10">
        <v>143</v>
      </c>
      <c r="N133" s="11">
        <v>2.6248164464023494E-3</v>
      </c>
      <c r="O133" s="10">
        <v>0</v>
      </c>
      <c r="P133" s="10">
        <v>3279</v>
      </c>
      <c r="Q133" s="10">
        <v>6</v>
      </c>
      <c r="R133" s="11">
        <v>1.8298261665141812E-3</v>
      </c>
      <c r="S133" s="10">
        <v>0</v>
      </c>
    </row>
    <row r="134" spans="2:19" x14ac:dyDescent="0.3">
      <c r="B134" s="9">
        <v>42499</v>
      </c>
      <c r="C134" s="54" t="s">
        <v>15</v>
      </c>
      <c r="D134" s="10">
        <v>66</v>
      </c>
      <c r="E134" s="10">
        <f t="shared" si="3"/>
        <v>209479</v>
      </c>
      <c r="F134" s="10">
        <f t="shared" si="4"/>
        <v>279</v>
      </c>
      <c r="G134" s="11">
        <v>1.2650432740274682E-3</v>
      </c>
      <c r="H134" s="10">
        <f t="shared" si="5"/>
        <v>67590</v>
      </c>
      <c r="I134" s="17"/>
      <c r="J134" s="10">
        <v>14</v>
      </c>
      <c r="K134" s="10">
        <v>0</v>
      </c>
      <c r="L134" s="10">
        <v>201987</v>
      </c>
      <c r="M134" s="10">
        <v>248</v>
      </c>
      <c r="N134" s="11">
        <v>1.2278017892240589E-3</v>
      </c>
      <c r="O134" s="10">
        <v>67590</v>
      </c>
      <c r="P134" s="10">
        <v>7492</v>
      </c>
      <c r="Q134" s="10">
        <v>17</v>
      </c>
      <c r="R134" s="11">
        <v>2.2690870261612385E-3</v>
      </c>
      <c r="S134" s="10">
        <v>0</v>
      </c>
    </row>
    <row r="135" spans="2:19" x14ac:dyDescent="0.3">
      <c r="B135" s="9">
        <v>42500</v>
      </c>
      <c r="C135" s="54" t="s">
        <v>16</v>
      </c>
      <c r="D135" s="10">
        <v>58</v>
      </c>
      <c r="E135" s="10">
        <f t="shared" ref="E135:E198" si="6">L135+P135</f>
        <v>169687</v>
      </c>
      <c r="F135" s="10">
        <f t="shared" ref="F135:F198" si="7">J135+M135+Q135</f>
        <v>332</v>
      </c>
      <c r="G135" s="11">
        <v>1.8858250779376145E-3</v>
      </c>
      <c r="H135" s="10">
        <f t="shared" ref="H135:H198" si="8">K135+O135+S135</f>
        <v>126500</v>
      </c>
      <c r="I135" s="17"/>
      <c r="J135" s="10">
        <v>12</v>
      </c>
      <c r="K135" s="10">
        <v>0</v>
      </c>
      <c r="L135" s="10">
        <v>162737</v>
      </c>
      <c r="M135" s="10">
        <v>302</v>
      </c>
      <c r="N135" s="11">
        <v>1.8557549911820913E-3</v>
      </c>
      <c r="O135" s="10">
        <v>126500</v>
      </c>
      <c r="P135" s="10">
        <v>6950</v>
      </c>
      <c r="Q135" s="10">
        <v>18</v>
      </c>
      <c r="R135" s="11">
        <v>2.5899280575539568E-3</v>
      </c>
      <c r="S135" s="10">
        <v>0</v>
      </c>
    </row>
    <row r="136" spans="2:19" x14ac:dyDescent="0.3">
      <c r="B136" s="9">
        <v>42501</v>
      </c>
      <c r="C136" s="54" t="s">
        <v>17</v>
      </c>
      <c r="D136" s="10">
        <v>62</v>
      </c>
      <c r="E136" s="10">
        <f t="shared" si="6"/>
        <v>167041</v>
      </c>
      <c r="F136" s="10">
        <f t="shared" si="7"/>
        <v>307</v>
      </c>
      <c r="G136" s="11">
        <v>1.7660334887841906E-3</v>
      </c>
      <c r="H136" s="10">
        <f t="shared" si="8"/>
        <v>317350</v>
      </c>
      <c r="I136" s="17"/>
      <c r="J136" s="10">
        <v>12</v>
      </c>
      <c r="K136" s="10">
        <v>0</v>
      </c>
      <c r="L136" s="10">
        <v>160499</v>
      </c>
      <c r="M136" s="10">
        <v>269</v>
      </c>
      <c r="N136" s="11">
        <v>1.6760229035694925E-3</v>
      </c>
      <c r="O136" s="10">
        <v>317350</v>
      </c>
      <c r="P136" s="10">
        <v>6542</v>
      </c>
      <c r="Q136" s="10">
        <v>26</v>
      </c>
      <c r="R136" s="11">
        <v>3.9743197798838273E-3</v>
      </c>
      <c r="S136" s="10">
        <v>0</v>
      </c>
    </row>
    <row r="137" spans="2:19" x14ac:dyDescent="0.3">
      <c r="B137" s="9">
        <v>42502</v>
      </c>
      <c r="C137" s="54" t="s">
        <v>18</v>
      </c>
      <c r="D137" s="10">
        <v>67</v>
      </c>
      <c r="E137" s="10">
        <f t="shared" si="6"/>
        <v>162712</v>
      </c>
      <c r="F137" s="10">
        <f t="shared" si="7"/>
        <v>365</v>
      </c>
      <c r="G137" s="11">
        <v>2.1387482177098187E-3</v>
      </c>
      <c r="H137" s="10">
        <f t="shared" si="8"/>
        <v>0</v>
      </c>
      <c r="I137" s="17"/>
      <c r="J137" s="10">
        <v>17</v>
      </c>
      <c r="K137" s="10">
        <v>0</v>
      </c>
      <c r="L137" s="10">
        <v>156460</v>
      </c>
      <c r="M137" s="10">
        <v>338</v>
      </c>
      <c r="N137" s="11">
        <v>2.1602965614214496E-3</v>
      </c>
      <c r="O137" s="10">
        <v>0</v>
      </c>
      <c r="P137" s="10">
        <v>6252</v>
      </c>
      <c r="Q137" s="10">
        <v>10</v>
      </c>
      <c r="R137" s="11">
        <v>1.5994881637875879E-3</v>
      </c>
      <c r="S137" s="10">
        <v>0</v>
      </c>
    </row>
    <row r="138" spans="2:19" x14ac:dyDescent="0.3">
      <c r="B138" s="9">
        <v>42503</v>
      </c>
      <c r="C138" s="54" t="s">
        <v>19</v>
      </c>
      <c r="D138" s="10">
        <v>67</v>
      </c>
      <c r="E138" s="10">
        <f t="shared" si="6"/>
        <v>160405</v>
      </c>
      <c r="F138" s="10">
        <f t="shared" si="7"/>
        <v>366</v>
      </c>
      <c r="G138" s="11">
        <v>2.1944453103082823E-3</v>
      </c>
      <c r="H138" s="10">
        <f t="shared" si="8"/>
        <v>48000</v>
      </c>
      <c r="I138" s="17"/>
      <c r="J138" s="10">
        <v>14</v>
      </c>
      <c r="K138" s="10">
        <v>48000</v>
      </c>
      <c r="L138" s="10">
        <v>154587</v>
      </c>
      <c r="M138" s="10">
        <v>343</v>
      </c>
      <c r="N138" s="11">
        <v>2.218815294947182E-3</v>
      </c>
      <c r="O138" s="10">
        <v>0</v>
      </c>
      <c r="P138" s="10">
        <v>5818</v>
      </c>
      <c r="Q138" s="10">
        <v>9</v>
      </c>
      <c r="R138" s="11">
        <v>1.5469233413544173E-3</v>
      </c>
      <c r="S138" s="10">
        <v>0</v>
      </c>
    </row>
    <row r="139" spans="2:19" x14ac:dyDescent="0.3">
      <c r="B139" s="9">
        <v>42504</v>
      </c>
      <c r="C139" s="54" t="s">
        <v>13</v>
      </c>
      <c r="D139" s="10">
        <v>32</v>
      </c>
      <c r="E139" s="10">
        <f t="shared" si="6"/>
        <v>71691</v>
      </c>
      <c r="F139" s="10">
        <f t="shared" si="7"/>
        <v>223</v>
      </c>
      <c r="G139" s="11">
        <v>2.9152892273786109E-3</v>
      </c>
      <c r="H139" s="10">
        <f t="shared" si="8"/>
        <v>0</v>
      </c>
      <c r="I139" s="17"/>
      <c r="J139" s="10">
        <v>14</v>
      </c>
      <c r="K139" s="10">
        <v>0</v>
      </c>
      <c r="L139" s="10">
        <v>68736</v>
      </c>
      <c r="M139" s="10">
        <v>202</v>
      </c>
      <c r="N139" s="11">
        <v>2.9387802607076349E-3</v>
      </c>
      <c r="O139" s="10">
        <v>0</v>
      </c>
      <c r="P139" s="10">
        <v>2955</v>
      </c>
      <c r="Q139" s="10">
        <v>7</v>
      </c>
      <c r="R139" s="11">
        <v>2.3688663282571912E-3</v>
      </c>
      <c r="S139" s="10">
        <v>0</v>
      </c>
    </row>
    <row r="140" spans="2:19" x14ac:dyDescent="0.3">
      <c r="B140" s="9">
        <v>42505</v>
      </c>
      <c r="C140" s="54" t="s">
        <v>14</v>
      </c>
      <c r="D140" s="10">
        <v>63</v>
      </c>
      <c r="E140" s="10">
        <f t="shared" si="6"/>
        <v>59339</v>
      </c>
      <c r="F140" s="10">
        <f t="shared" si="7"/>
        <v>205</v>
      </c>
      <c r="G140" s="11">
        <v>3.1513844183420686E-3</v>
      </c>
      <c r="H140" s="10">
        <f t="shared" si="8"/>
        <v>139000</v>
      </c>
      <c r="I140" s="17"/>
      <c r="J140" s="10">
        <v>18</v>
      </c>
      <c r="K140" s="10">
        <v>0</v>
      </c>
      <c r="L140" s="10">
        <v>56430</v>
      </c>
      <c r="M140" s="10">
        <v>182</v>
      </c>
      <c r="N140" s="11">
        <v>3.2252348041821727E-3</v>
      </c>
      <c r="O140" s="10">
        <v>139000</v>
      </c>
      <c r="P140" s="10">
        <v>2909</v>
      </c>
      <c r="Q140" s="10">
        <v>5</v>
      </c>
      <c r="R140" s="11">
        <v>1.7188037126160192E-3</v>
      </c>
      <c r="S140" s="10">
        <v>0</v>
      </c>
    </row>
    <row r="141" spans="2:19" x14ac:dyDescent="0.3">
      <c r="B141" s="9">
        <v>42506</v>
      </c>
      <c r="C141" s="54" t="s">
        <v>15</v>
      </c>
      <c r="D141" s="10">
        <v>42</v>
      </c>
      <c r="E141" s="10">
        <f t="shared" si="6"/>
        <v>175399</v>
      </c>
      <c r="F141" s="10">
        <f t="shared" si="7"/>
        <v>355</v>
      </c>
      <c r="G141" s="11">
        <v>1.898528497881972E-3</v>
      </c>
      <c r="H141" s="10">
        <f t="shared" si="8"/>
        <v>226670</v>
      </c>
      <c r="I141" s="17"/>
      <c r="J141" s="10">
        <v>22</v>
      </c>
      <c r="K141" s="10">
        <v>62500</v>
      </c>
      <c r="L141" s="10">
        <v>168325</v>
      </c>
      <c r="M141" s="10">
        <v>322</v>
      </c>
      <c r="N141" s="11">
        <v>1.912965988415268E-3</v>
      </c>
      <c r="O141" s="10">
        <v>164170</v>
      </c>
      <c r="P141" s="10">
        <v>7074</v>
      </c>
      <c r="Q141" s="10">
        <v>11</v>
      </c>
      <c r="R141" s="11">
        <v>1.5549901046084252E-3</v>
      </c>
      <c r="S141" s="10">
        <v>0</v>
      </c>
    </row>
    <row r="142" spans="2:19" x14ac:dyDescent="0.3">
      <c r="B142" s="9">
        <v>42507</v>
      </c>
      <c r="C142" s="54" t="s">
        <v>16</v>
      </c>
      <c r="D142" s="10">
        <v>35</v>
      </c>
      <c r="E142" s="10">
        <f t="shared" si="6"/>
        <v>167651</v>
      </c>
      <c r="F142" s="10">
        <f t="shared" si="7"/>
        <v>334</v>
      </c>
      <c r="G142" s="11">
        <v>1.9385509182766581E-3</v>
      </c>
      <c r="H142" s="10">
        <f t="shared" si="8"/>
        <v>177300</v>
      </c>
      <c r="I142" s="17"/>
      <c r="J142" s="10">
        <v>9</v>
      </c>
      <c r="K142" s="10">
        <v>0</v>
      </c>
      <c r="L142" s="10">
        <v>161786</v>
      </c>
      <c r="M142" s="10">
        <v>316</v>
      </c>
      <c r="N142" s="11">
        <v>1.9531974336469164E-3</v>
      </c>
      <c r="O142" s="10">
        <v>177300</v>
      </c>
      <c r="P142" s="10">
        <v>5865</v>
      </c>
      <c r="Q142" s="10">
        <v>9</v>
      </c>
      <c r="R142" s="11">
        <v>1.5345268542199489E-3</v>
      </c>
      <c r="S142" s="10">
        <v>0</v>
      </c>
    </row>
    <row r="143" spans="2:19" x14ac:dyDescent="0.3">
      <c r="B143" s="9">
        <v>42508</v>
      </c>
      <c r="C143" s="54" t="s">
        <v>17</v>
      </c>
      <c r="D143" s="10">
        <v>25</v>
      </c>
      <c r="E143" s="10">
        <f t="shared" si="6"/>
        <v>178792</v>
      </c>
      <c r="F143" s="10">
        <f t="shared" si="7"/>
        <v>292</v>
      </c>
      <c r="G143" s="11">
        <v>1.5716586871895835E-3</v>
      </c>
      <c r="H143" s="10">
        <f t="shared" si="8"/>
        <v>33500</v>
      </c>
      <c r="I143" s="17"/>
      <c r="J143" s="10">
        <v>11</v>
      </c>
      <c r="K143" s="10">
        <v>0</v>
      </c>
      <c r="L143" s="10">
        <v>172905</v>
      </c>
      <c r="M143" s="10">
        <v>270</v>
      </c>
      <c r="N143" s="11">
        <v>1.5615511407998611E-3</v>
      </c>
      <c r="O143" s="10">
        <v>33500</v>
      </c>
      <c r="P143" s="10">
        <v>5887</v>
      </c>
      <c r="Q143" s="10">
        <v>11</v>
      </c>
      <c r="R143" s="11">
        <v>1.8685238661457449E-3</v>
      </c>
      <c r="S143" s="10">
        <v>0</v>
      </c>
    </row>
    <row r="144" spans="2:19" x14ac:dyDescent="0.3">
      <c r="B144" s="9">
        <v>42509</v>
      </c>
      <c r="C144" s="54" t="s">
        <v>18</v>
      </c>
      <c r="D144" s="10">
        <v>18</v>
      </c>
      <c r="E144" s="10">
        <f t="shared" si="6"/>
        <v>173039</v>
      </c>
      <c r="F144" s="10">
        <f t="shared" si="7"/>
        <v>341</v>
      </c>
      <c r="G144" s="11">
        <v>1.8897473979854252E-3</v>
      </c>
      <c r="H144" s="10">
        <f t="shared" si="8"/>
        <v>0</v>
      </c>
      <c r="I144" s="17"/>
      <c r="J144" s="10">
        <v>14</v>
      </c>
      <c r="K144" s="10">
        <v>0</v>
      </c>
      <c r="L144" s="10">
        <v>167575</v>
      </c>
      <c r="M144" s="10">
        <v>316</v>
      </c>
      <c r="N144" s="11">
        <v>1.8857228106817843E-3</v>
      </c>
      <c r="O144" s="10">
        <v>0</v>
      </c>
      <c r="P144" s="10">
        <v>5464</v>
      </c>
      <c r="Q144" s="10">
        <v>11</v>
      </c>
      <c r="R144" s="11">
        <v>2.013177159590044E-3</v>
      </c>
      <c r="S144" s="10">
        <v>0</v>
      </c>
    </row>
    <row r="145" spans="2:19" x14ac:dyDescent="0.3">
      <c r="B145" s="9">
        <v>42510</v>
      </c>
      <c r="C145" s="54" t="s">
        <v>19</v>
      </c>
      <c r="D145" s="10">
        <v>22</v>
      </c>
      <c r="E145" s="10">
        <f t="shared" si="6"/>
        <v>161810</v>
      </c>
      <c r="F145" s="10">
        <f t="shared" si="7"/>
        <v>283</v>
      </c>
      <c r="G145" s="11">
        <v>1.6439033434274767E-3</v>
      </c>
      <c r="H145" s="10">
        <f t="shared" si="8"/>
        <v>79000</v>
      </c>
      <c r="I145" s="17"/>
      <c r="J145" s="10">
        <v>17</v>
      </c>
      <c r="K145" s="10">
        <v>79000</v>
      </c>
      <c r="L145" s="10">
        <v>156398</v>
      </c>
      <c r="M145" s="10">
        <v>253</v>
      </c>
      <c r="N145" s="11">
        <v>1.61766774511183E-3</v>
      </c>
      <c r="O145" s="10">
        <v>0</v>
      </c>
      <c r="P145" s="10">
        <v>5412</v>
      </c>
      <c r="Q145" s="10">
        <v>13</v>
      </c>
      <c r="R145" s="11">
        <v>2.4020694752402072E-3</v>
      </c>
      <c r="S145" s="10">
        <v>0</v>
      </c>
    </row>
    <row r="146" spans="2:19" x14ac:dyDescent="0.3">
      <c r="B146" s="9">
        <v>42511</v>
      </c>
      <c r="C146" s="54" t="s">
        <v>13</v>
      </c>
      <c r="D146" s="10">
        <v>15</v>
      </c>
      <c r="E146" s="10">
        <f t="shared" si="6"/>
        <v>69819</v>
      </c>
      <c r="F146" s="10">
        <f t="shared" si="7"/>
        <v>202</v>
      </c>
      <c r="G146" s="11">
        <v>2.7929360202810123E-3</v>
      </c>
      <c r="H146" s="10">
        <f t="shared" si="8"/>
        <v>0</v>
      </c>
      <c r="I146" s="17"/>
      <c r="J146" s="10">
        <v>7</v>
      </c>
      <c r="K146" s="10">
        <v>0</v>
      </c>
      <c r="L146" s="10">
        <v>66681</v>
      </c>
      <c r="M146" s="10">
        <v>186</v>
      </c>
      <c r="N146" s="11">
        <v>2.7894002789400278E-3</v>
      </c>
      <c r="O146" s="10">
        <v>0</v>
      </c>
      <c r="P146" s="10">
        <v>3138</v>
      </c>
      <c r="Q146" s="10">
        <v>9</v>
      </c>
      <c r="R146" s="11">
        <v>2.8680688336520078E-3</v>
      </c>
      <c r="S146" s="10">
        <v>0</v>
      </c>
    </row>
    <row r="147" spans="2:19" x14ac:dyDescent="0.3">
      <c r="B147" s="9">
        <v>42512</v>
      </c>
      <c r="C147" s="54" t="s">
        <v>14</v>
      </c>
      <c r="D147" s="10">
        <v>12</v>
      </c>
      <c r="E147" s="10">
        <f t="shared" si="6"/>
        <v>56247</v>
      </c>
      <c r="F147" s="10">
        <f t="shared" si="7"/>
        <v>148</v>
      </c>
      <c r="G147" s="11">
        <v>2.5068003626860101E-3</v>
      </c>
      <c r="H147" s="10">
        <f t="shared" si="8"/>
        <v>100800</v>
      </c>
      <c r="I147" s="17"/>
      <c r="J147" s="10">
        <v>7</v>
      </c>
      <c r="K147" s="10">
        <v>0</v>
      </c>
      <c r="L147" s="10">
        <v>53415</v>
      </c>
      <c r="M147" s="10">
        <v>138</v>
      </c>
      <c r="N147" s="11">
        <v>2.5835439483291212E-3</v>
      </c>
      <c r="O147" s="10">
        <v>100800</v>
      </c>
      <c r="P147" s="10">
        <v>2832</v>
      </c>
      <c r="Q147" s="10">
        <v>3</v>
      </c>
      <c r="R147" s="11">
        <v>1.0593220338983051E-3</v>
      </c>
      <c r="S147" s="10">
        <v>0</v>
      </c>
    </row>
    <row r="148" spans="2:19" x14ac:dyDescent="0.3">
      <c r="B148" s="9">
        <v>42513</v>
      </c>
      <c r="C148" s="54" t="s">
        <v>15</v>
      </c>
      <c r="D148" s="10">
        <v>52</v>
      </c>
      <c r="E148" s="10">
        <f t="shared" si="6"/>
        <v>180590</v>
      </c>
      <c r="F148" s="10">
        <f t="shared" si="7"/>
        <v>421</v>
      </c>
      <c r="G148" s="11">
        <v>2.2481864998061909E-3</v>
      </c>
      <c r="H148" s="10">
        <f t="shared" si="8"/>
        <v>74000</v>
      </c>
      <c r="I148" s="17"/>
      <c r="J148" s="10">
        <v>15</v>
      </c>
      <c r="K148" s="10">
        <v>0</v>
      </c>
      <c r="L148" s="10">
        <v>174256</v>
      </c>
      <c r="M148" s="10">
        <v>395</v>
      </c>
      <c r="N148" s="11">
        <v>2.2667799100174455E-3</v>
      </c>
      <c r="O148" s="10">
        <v>74000</v>
      </c>
      <c r="P148" s="10">
        <v>6334</v>
      </c>
      <c r="Q148" s="10">
        <v>11</v>
      </c>
      <c r="R148" s="11">
        <v>1.7366592990211557E-3</v>
      </c>
      <c r="S148" s="10">
        <v>0</v>
      </c>
    </row>
    <row r="149" spans="2:19" x14ac:dyDescent="0.3">
      <c r="B149" s="9">
        <v>42514</v>
      </c>
      <c r="C149" s="54" t="s">
        <v>16</v>
      </c>
      <c r="D149" s="10">
        <v>50</v>
      </c>
      <c r="E149" s="10">
        <f t="shared" si="6"/>
        <v>186619</v>
      </c>
      <c r="F149" s="10">
        <f t="shared" si="7"/>
        <v>291</v>
      </c>
      <c r="G149" s="11">
        <v>1.4789490887851719E-3</v>
      </c>
      <c r="H149" s="10">
        <f t="shared" si="8"/>
        <v>46320</v>
      </c>
      <c r="I149" s="17"/>
      <c r="J149" s="10">
        <v>15</v>
      </c>
      <c r="K149" s="10">
        <v>46320</v>
      </c>
      <c r="L149" s="10">
        <v>180190</v>
      </c>
      <c r="M149" s="10">
        <v>269</v>
      </c>
      <c r="N149" s="11">
        <v>1.4928686386591931E-3</v>
      </c>
      <c r="O149" s="10">
        <v>0</v>
      </c>
      <c r="P149" s="10">
        <v>6429</v>
      </c>
      <c r="Q149" s="10">
        <v>7</v>
      </c>
      <c r="R149" s="11">
        <v>1.0888163011354799E-3</v>
      </c>
      <c r="S149" s="10">
        <v>0</v>
      </c>
    </row>
    <row r="150" spans="2:19" x14ac:dyDescent="0.3">
      <c r="B150" s="9">
        <v>42515</v>
      </c>
      <c r="C150" s="54" t="s">
        <v>17</v>
      </c>
      <c r="D150" s="10">
        <v>44</v>
      </c>
      <c r="E150" s="10">
        <f t="shared" si="6"/>
        <v>174491</v>
      </c>
      <c r="F150" s="10">
        <f t="shared" si="7"/>
        <v>315</v>
      </c>
      <c r="G150" s="11">
        <v>1.6963625631121375E-3</v>
      </c>
      <c r="H150" s="10">
        <f t="shared" si="8"/>
        <v>151250</v>
      </c>
      <c r="I150" s="17"/>
      <c r="J150" s="10">
        <v>19</v>
      </c>
      <c r="K150" s="10">
        <v>0</v>
      </c>
      <c r="L150" s="10">
        <v>168948</v>
      </c>
      <c r="M150" s="10">
        <v>286</v>
      </c>
      <c r="N150" s="11">
        <v>1.6928285626346569E-3</v>
      </c>
      <c r="O150" s="10">
        <v>151250</v>
      </c>
      <c r="P150" s="10">
        <v>5543</v>
      </c>
      <c r="Q150" s="10">
        <v>10</v>
      </c>
      <c r="R150" s="11">
        <v>1.8040772145047808E-3</v>
      </c>
      <c r="S150" s="10">
        <v>0</v>
      </c>
    </row>
    <row r="151" spans="2:19" x14ac:dyDescent="0.3">
      <c r="B151" s="9">
        <v>42516</v>
      </c>
      <c r="C151" s="54" t="s">
        <v>18</v>
      </c>
      <c r="D151" s="10">
        <v>31</v>
      </c>
      <c r="E151" s="10">
        <f t="shared" si="6"/>
        <v>162002</v>
      </c>
      <c r="F151" s="10">
        <f t="shared" si="7"/>
        <v>280</v>
      </c>
      <c r="G151" s="11">
        <v>1.6543005641905656E-3</v>
      </c>
      <c r="H151" s="10">
        <f t="shared" si="8"/>
        <v>217200</v>
      </c>
      <c r="I151" s="17"/>
      <c r="J151" s="10">
        <v>12</v>
      </c>
      <c r="K151" s="10">
        <v>78000</v>
      </c>
      <c r="L151" s="10">
        <v>155950</v>
      </c>
      <c r="M151" s="10">
        <v>260</v>
      </c>
      <c r="N151" s="11">
        <v>1.6672010259698622E-3</v>
      </c>
      <c r="O151" s="10">
        <v>139200</v>
      </c>
      <c r="P151" s="10">
        <v>6052</v>
      </c>
      <c r="Q151" s="10">
        <v>8</v>
      </c>
      <c r="R151" s="11">
        <v>1.3218770654329147E-3</v>
      </c>
      <c r="S151" s="10">
        <v>0</v>
      </c>
    </row>
    <row r="152" spans="2:19" x14ac:dyDescent="0.3">
      <c r="B152" s="9">
        <v>42517</v>
      </c>
      <c r="C152" s="54" t="s">
        <v>19</v>
      </c>
      <c r="D152" s="10">
        <v>19</v>
      </c>
      <c r="E152" s="10">
        <f t="shared" si="6"/>
        <v>159370</v>
      </c>
      <c r="F152" s="10">
        <f t="shared" si="7"/>
        <v>242</v>
      </c>
      <c r="G152" s="11">
        <v>1.4118089979293469E-3</v>
      </c>
      <c r="H152" s="10">
        <f t="shared" si="8"/>
        <v>0</v>
      </c>
      <c r="I152" s="17"/>
      <c r="J152" s="10">
        <v>17</v>
      </c>
      <c r="K152" s="10">
        <v>0</v>
      </c>
      <c r="L152" s="10">
        <v>153337</v>
      </c>
      <c r="M152" s="10">
        <v>205</v>
      </c>
      <c r="N152" s="11">
        <v>1.3369245518041961E-3</v>
      </c>
      <c r="O152" s="10">
        <v>0</v>
      </c>
      <c r="P152" s="10">
        <v>6033</v>
      </c>
      <c r="Q152" s="10">
        <v>20</v>
      </c>
      <c r="R152" s="11">
        <v>3.3151002817835241E-3</v>
      </c>
      <c r="S152" s="10">
        <v>0</v>
      </c>
    </row>
    <row r="153" spans="2:19" x14ac:dyDescent="0.3">
      <c r="B153" s="9">
        <v>42518</v>
      </c>
      <c r="C153" s="54" t="s">
        <v>13</v>
      </c>
      <c r="D153" s="10">
        <v>7</v>
      </c>
      <c r="E153" s="10">
        <f t="shared" si="6"/>
        <v>67970</v>
      </c>
      <c r="F153" s="10">
        <f t="shared" si="7"/>
        <v>177</v>
      </c>
      <c r="G153" s="11">
        <v>2.412829189348242E-3</v>
      </c>
      <c r="H153" s="10">
        <f t="shared" si="8"/>
        <v>0</v>
      </c>
      <c r="I153" s="17"/>
      <c r="J153" s="10">
        <v>13</v>
      </c>
      <c r="K153" s="10">
        <v>0</v>
      </c>
      <c r="L153" s="10">
        <v>64261</v>
      </c>
      <c r="M153" s="10">
        <v>159</v>
      </c>
      <c r="N153" s="11">
        <v>2.4742845582857408E-3</v>
      </c>
      <c r="O153" s="10">
        <v>0</v>
      </c>
      <c r="P153" s="10">
        <v>3709</v>
      </c>
      <c r="Q153" s="10">
        <v>5</v>
      </c>
      <c r="R153" s="11">
        <v>1.3480722566729577E-3</v>
      </c>
      <c r="S153" s="10">
        <v>0</v>
      </c>
    </row>
    <row r="154" spans="2:19" x14ac:dyDescent="0.3">
      <c r="B154" s="9">
        <v>42519</v>
      </c>
      <c r="C154" s="54" t="s">
        <v>14</v>
      </c>
      <c r="D154" s="10">
        <v>13</v>
      </c>
      <c r="E154" s="10">
        <f t="shared" si="6"/>
        <v>53462</v>
      </c>
      <c r="F154" s="10">
        <f t="shared" si="7"/>
        <v>220</v>
      </c>
      <c r="G154" s="11">
        <v>3.9467285174516475E-3</v>
      </c>
      <c r="H154" s="10">
        <f t="shared" si="8"/>
        <v>0</v>
      </c>
      <c r="I154" s="17"/>
      <c r="J154" s="10">
        <v>9</v>
      </c>
      <c r="K154" s="10">
        <v>0</v>
      </c>
      <c r="L154" s="10">
        <v>50888</v>
      </c>
      <c r="M154" s="10">
        <v>198</v>
      </c>
      <c r="N154" s="11">
        <v>3.8908976576010061E-3</v>
      </c>
      <c r="O154" s="10">
        <v>0</v>
      </c>
      <c r="P154" s="10">
        <v>2574</v>
      </c>
      <c r="Q154" s="10">
        <v>13</v>
      </c>
      <c r="R154" s="11">
        <v>5.0505050505050509E-3</v>
      </c>
      <c r="S154" s="10">
        <v>0</v>
      </c>
    </row>
    <row r="155" spans="2:19" x14ac:dyDescent="0.3">
      <c r="B155" s="9">
        <v>42520</v>
      </c>
      <c r="C155" s="54" t="s">
        <v>15</v>
      </c>
      <c r="D155" s="10">
        <v>25</v>
      </c>
      <c r="E155" s="10">
        <f t="shared" si="6"/>
        <v>165262</v>
      </c>
      <c r="F155" s="10">
        <f t="shared" si="7"/>
        <v>334</v>
      </c>
      <c r="G155" s="11">
        <v>1.9544722924810299E-3</v>
      </c>
      <c r="H155" s="10">
        <f t="shared" si="8"/>
        <v>0</v>
      </c>
      <c r="I155" s="17"/>
      <c r="J155" s="10">
        <v>11</v>
      </c>
      <c r="K155" s="10">
        <v>0</v>
      </c>
      <c r="L155" s="10">
        <v>160102</v>
      </c>
      <c r="M155" s="10">
        <v>309</v>
      </c>
      <c r="N155" s="11">
        <v>1.9300196124970332E-3</v>
      </c>
      <c r="O155" s="10">
        <v>0</v>
      </c>
      <c r="P155" s="10">
        <v>5160</v>
      </c>
      <c r="Q155" s="10">
        <v>14</v>
      </c>
      <c r="R155" s="11">
        <v>2.7131782945736434E-3</v>
      </c>
      <c r="S155" s="10">
        <v>0</v>
      </c>
    </row>
    <row r="156" spans="2:19" x14ac:dyDescent="0.3">
      <c r="B156" s="9">
        <v>42521</v>
      </c>
      <c r="C156" s="54" t="s">
        <v>16</v>
      </c>
      <c r="D156" s="10">
        <v>44</v>
      </c>
      <c r="E156" s="10">
        <f t="shared" si="6"/>
        <v>49993</v>
      </c>
      <c r="F156" s="10">
        <f t="shared" si="7"/>
        <v>147</v>
      </c>
      <c r="G156" s="11">
        <v>2.5403556497909708E-3</v>
      </c>
      <c r="H156" s="10">
        <f t="shared" si="8"/>
        <v>389600</v>
      </c>
      <c r="I156" s="17"/>
      <c r="J156" s="10">
        <v>20</v>
      </c>
      <c r="K156" s="10">
        <v>108600</v>
      </c>
      <c r="L156" s="10">
        <v>48234</v>
      </c>
      <c r="M156" s="10">
        <v>122</v>
      </c>
      <c r="N156" s="11">
        <v>2.5293361529211758E-3</v>
      </c>
      <c r="O156" s="10">
        <v>281000</v>
      </c>
      <c r="P156" s="10">
        <v>1759</v>
      </c>
      <c r="Q156" s="10">
        <v>5</v>
      </c>
      <c r="R156" s="11">
        <v>2.8425241614553724E-3</v>
      </c>
      <c r="S156" s="10">
        <v>0</v>
      </c>
    </row>
    <row r="157" spans="2:19" x14ac:dyDescent="0.3">
      <c r="B157" s="9">
        <v>42522</v>
      </c>
      <c r="C157" s="54" t="s">
        <v>17</v>
      </c>
      <c r="D157" s="10">
        <v>77</v>
      </c>
      <c r="E157" s="10">
        <f t="shared" si="6"/>
        <v>76704</v>
      </c>
      <c r="F157" s="10">
        <f t="shared" si="7"/>
        <v>393</v>
      </c>
      <c r="G157" s="11">
        <v>5.0323320817688777E-3</v>
      </c>
      <c r="H157" s="10">
        <f t="shared" si="8"/>
        <v>268315</v>
      </c>
      <c r="I157" s="17"/>
      <c r="J157" s="10">
        <v>7</v>
      </c>
      <c r="K157" s="10">
        <v>116700</v>
      </c>
      <c r="L157" s="10">
        <v>75243</v>
      </c>
      <c r="M157" s="10">
        <v>376</v>
      </c>
      <c r="N157" s="11">
        <v>4.9971425913374005E-3</v>
      </c>
      <c r="O157" s="10">
        <v>151615</v>
      </c>
      <c r="P157" s="10">
        <v>1461</v>
      </c>
      <c r="Q157" s="10">
        <v>10</v>
      </c>
      <c r="R157" s="11">
        <v>6.8446269678302529E-3</v>
      </c>
      <c r="S157" s="10">
        <v>0</v>
      </c>
    </row>
    <row r="158" spans="2:19" x14ac:dyDescent="0.3">
      <c r="B158" s="9">
        <v>42523</v>
      </c>
      <c r="C158" s="54" t="s">
        <v>18</v>
      </c>
      <c r="D158" s="10">
        <v>59</v>
      </c>
      <c r="E158" s="10">
        <f t="shared" si="6"/>
        <v>95739</v>
      </c>
      <c r="F158" s="10">
        <f t="shared" si="7"/>
        <v>421</v>
      </c>
      <c r="G158" s="11">
        <v>4.2406960590772834E-3</v>
      </c>
      <c r="H158" s="10">
        <f t="shared" si="8"/>
        <v>201700</v>
      </c>
      <c r="I158" s="17"/>
      <c r="J158" s="10">
        <v>15</v>
      </c>
      <c r="K158" s="10">
        <v>31300</v>
      </c>
      <c r="L158" s="10">
        <v>94106</v>
      </c>
      <c r="M158" s="10">
        <v>393</v>
      </c>
      <c r="N158" s="11">
        <v>4.1761417975474469E-3</v>
      </c>
      <c r="O158" s="10">
        <v>170400</v>
      </c>
      <c r="P158" s="10">
        <v>1633</v>
      </c>
      <c r="Q158" s="10">
        <v>13</v>
      </c>
      <c r="R158" s="11">
        <v>7.9608083282302518E-3</v>
      </c>
      <c r="S158" s="10">
        <v>0</v>
      </c>
    </row>
    <row r="159" spans="2:19" x14ac:dyDescent="0.3">
      <c r="B159" s="9">
        <v>42524</v>
      </c>
      <c r="C159" s="54" t="s">
        <v>19</v>
      </c>
      <c r="D159" s="10">
        <v>66</v>
      </c>
      <c r="E159" s="10">
        <f t="shared" si="6"/>
        <v>96088</v>
      </c>
      <c r="F159" s="10">
        <f t="shared" si="7"/>
        <v>342</v>
      </c>
      <c r="G159" s="11">
        <v>3.465573224544168E-3</v>
      </c>
      <c r="H159" s="10">
        <f t="shared" si="8"/>
        <v>121100</v>
      </c>
      <c r="I159" s="17"/>
      <c r="J159" s="10">
        <v>9</v>
      </c>
      <c r="K159" s="10">
        <v>121100</v>
      </c>
      <c r="L159" s="10">
        <v>94574</v>
      </c>
      <c r="M159" s="10">
        <v>319</v>
      </c>
      <c r="N159" s="11">
        <v>3.3730200689407238E-3</v>
      </c>
      <c r="O159" s="10">
        <v>0</v>
      </c>
      <c r="P159" s="10">
        <v>1514</v>
      </c>
      <c r="Q159" s="10">
        <v>14</v>
      </c>
      <c r="R159" s="11">
        <v>9.247027741083224E-3</v>
      </c>
      <c r="S159" s="10">
        <v>0</v>
      </c>
    </row>
    <row r="160" spans="2:19" x14ac:dyDescent="0.3">
      <c r="B160" s="9">
        <v>42525</v>
      </c>
      <c r="C160" s="54" t="s">
        <v>13</v>
      </c>
      <c r="D160" s="10">
        <v>69</v>
      </c>
      <c r="E160" s="10">
        <f t="shared" si="6"/>
        <v>96401</v>
      </c>
      <c r="F160" s="10">
        <f t="shared" si="7"/>
        <v>298</v>
      </c>
      <c r="G160" s="11">
        <v>2.9771475399632784E-3</v>
      </c>
      <c r="H160" s="10">
        <f t="shared" si="8"/>
        <v>218900</v>
      </c>
      <c r="I160" s="17"/>
      <c r="J160" s="10">
        <v>11</v>
      </c>
      <c r="K160" s="10">
        <v>116900</v>
      </c>
      <c r="L160" s="10">
        <v>94947</v>
      </c>
      <c r="M160" s="10">
        <v>279</v>
      </c>
      <c r="N160" s="11">
        <v>2.938481468608803E-3</v>
      </c>
      <c r="O160" s="10">
        <v>102000</v>
      </c>
      <c r="P160" s="10">
        <v>1454</v>
      </c>
      <c r="Q160" s="10">
        <v>8</v>
      </c>
      <c r="R160" s="11">
        <v>5.5020632737276479E-3</v>
      </c>
      <c r="S160" s="10"/>
    </row>
    <row r="161" spans="2:19" x14ac:dyDescent="0.3">
      <c r="B161" s="9">
        <v>42526</v>
      </c>
      <c r="C161" s="54" t="s">
        <v>14</v>
      </c>
      <c r="D161" s="10">
        <v>55</v>
      </c>
      <c r="E161" s="10">
        <f t="shared" si="6"/>
        <v>91398</v>
      </c>
      <c r="F161" s="10">
        <f t="shared" si="7"/>
        <v>348</v>
      </c>
      <c r="G161" s="11">
        <v>3.6981115560515546E-3</v>
      </c>
      <c r="H161" s="10">
        <f t="shared" si="8"/>
        <v>208400</v>
      </c>
      <c r="I161" s="17"/>
      <c r="J161" s="10">
        <v>10</v>
      </c>
      <c r="K161" s="10">
        <v>99700</v>
      </c>
      <c r="L161" s="10">
        <v>90221</v>
      </c>
      <c r="M161" s="10">
        <v>326</v>
      </c>
      <c r="N161" s="11">
        <v>3.6133494419259373E-3</v>
      </c>
      <c r="O161" s="10">
        <v>49500</v>
      </c>
      <c r="P161" s="10">
        <v>1177</v>
      </c>
      <c r="Q161" s="10">
        <v>12</v>
      </c>
      <c r="R161" s="11">
        <v>1.0195412064570943E-2</v>
      </c>
      <c r="S161" s="10">
        <v>59200</v>
      </c>
    </row>
    <row r="162" spans="2:19" x14ac:dyDescent="0.3">
      <c r="B162" s="9">
        <v>42527</v>
      </c>
      <c r="C162" s="54" t="s">
        <v>15</v>
      </c>
      <c r="D162" s="10">
        <v>46</v>
      </c>
      <c r="E162" s="10">
        <f t="shared" si="6"/>
        <v>50748</v>
      </c>
      <c r="F162" s="10">
        <f t="shared" si="7"/>
        <v>216</v>
      </c>
      <c r="G162" s="11">
        <v>4.0986836919681561E-3</v>
      </c>
      <c r="H162" s="10">
        <f t="shared" si="8"/>
        <v>471000</v>
      </c>
      <c r="I162" s="17"/>
      <c r="J162" s="10">
        <v>8</v>
      </c>
      <c r="K162" s="10">
        <v>201100</v>
      </c>
      <c r="L162" s="10">
        <v>49879</v>
      </c>
      <c r="M162" s="10">
        <v>195</v>
      </c>
      <c r="N162" s="11">
        <v>3.9094608953667877E-3</v>
      </c>
      <c r="O162" s="10">
        <v>146400</v>
      </c>
      <c r="P162" s="10">
        <v>869</v>
      </c>
      <c r="Q162" s="10">
        <v>13</v>
      </c>
      <c r="R162" s="11">
        <v>1.4959723820483314E-2</v>
      </c>
      <c r="S162" s="10">
        <v>123500</v>
      </c>
    </row>
    <row r="163" spans="2:19" x14ac:dyDescent="0.3">
      <c r="B163" s="9">
        <v>42528</v>
      </c>
      <c r="C163" s="54" t="s">
        <v>16</v>
      </c>
      <c r="D163" s="10">
        <v>68</v>
      </c>
      <c r="E163" s="10">
        <f t="shared" si="6"/>
        <v>44864</v>
      </c>
      <c r="F163" s="10">
        <f t="shared" si="7"/>
        <v>184</v>
      </c>
      <c r="G163" s="11">
        <v>3.9229671897289585E-3</v>
      </c>
      <c r="H163" s="10">
        <f t="shared" si="8"/>
        <v>406600</v>
      </c>
      <c r="I163" s="17"/>
      <c r="J163" s="10">
        <v>8</v>
      </c>
      <c r="K163" s="10">
        <v>79600</v>
      </c>
      <c r="L163" s="10">
        <v>43993</v>
      </c>
      <c r="M163" s="10">
        <v>169</v>
      </c>
      <c r="N163" s="11">
        <v>3.841520241856659E-3</v>
      </c>
      <c r="O163" s="10">
        <v>273300</v>
      </c>
      <c r="P163" s="10">
        <v>871</v>
      </c>
      <c r="Q163" s="10">
        <v>7</v>
      </c>
      <c r="R163" s="11">
        <v>8.0367393800229621E-3</v>
      </c>
      <c r="S163" s="10">
        <v>53700</v>
      </c>
    </row>
    <row r="164" spans="2:19" x14ac:dyDescent="0.3">
      <c r="B164" s="9">
        <v>42529</v>
      </c>
      <c r="C164" s="54" t="s">
        <v>17</v>
      </c>
      <c r="D164" s="10">
        <v>49</v>
      </c>
      <c r="E164" s="10">
        <f t="shared" si="6"/>
        <v>101193</v>
      </c>
      <c r="F164" s="10">
        <f t="shared" si="7"/>
        <v>344</v>
      </c>
      <c r="G164" s="11">
        <v>3.2709772415087999E-3</v>
      </c>
      <c r="H164" s="10">
        <f t="shared" si="8"/>
        <v>134800</v>
      </c>
      <c r="I164" s="17"/>
      <c r="J164" s="10">
        <v>13</v>
      </c>
      <c r="K164" s="10">
        <v>78000</v>
      </c>
      <c r="L164" s="10">
        <v>99510</v>
      </c>
      <c r="M164" s="10">
        <v>311</v>
      </c>
      <c r="N164" s="11">
        <v>3.1253140387900715E-3</v>
      </c>
      <c r="O164" s="10">
        <v>56800</v>
      </c>
      <c r="P164" s="10">
        <v>1683</v>
      </c>
      <c r="Q164" s="10">
        <v>20</v>
      </c>
      <c r="R164" s="11">
        <v>1.1883541295306001E-2</v>
      </c>
      <c r="S164" s="10">
        <v>0</v>
      </c>
    </row>
    <row r="165" spans="2:19" x14ac:dyDescent="0.3">
      <c r="B165" s="9">
        <v>42530</v>
      </c>
      <c r="C165" s="54" t="s">
        <v>18</v>
      </c>
      <c r="D165" s="10">
        <v>81</v>
      </c>
      <c r="E165" s="10">
        <f t="shared" si="6"/>
        <v>100881</v>
      </c>
      <c r="F165" s="10">
        <f t="shared" si="7"/>
        <v>347</v>
      </c>
      <c r="G165" s="11">
        <v>3.3405695819827322E-3</v>
      </c>
      <c r="H165" s="10">
        <f t="shared" si="8"/>
        <v>195700</v>
      </c>
      <c r="I165" s="17"/>
      <c r="J165" s="10">
        <v>10</v>
      </c>
      <c r="K165" s="10">
        <v>0</v>
      </c>
      <c r="L165" s="10">
        <v>99117</v>
      </c>
      <c r="M165" s="10">
        <v>321</v>
      </c>
      <c r="N165" s="11">
        <v>3.238596809830806E-3</v>
      </c>
      <c r="O165" s="10">
        <v>195700</v>
      </c>
      <c r="P165" s="10">
        <v>1764</v>
      </c>
      <c r="Q165" s="10">
        <v>16</v>
      </c>
      <c r="R165" s="11">
        <v>9.0702947845804991E-3</v>
      </c>
      <c r="S165" s="10">
        <v>0</v>
      </c>
    </row>
    <row r="166" spans="2:19" x14ac:dyDescent="0.3">
      <c r="B166" s="9">
        <v>42531</v>
      </c>
      <c r="C166" s="54" t="s">
        <v>19</v>
      </c>
      <c r="D166" s="10">
        <v>65</v>
      </c>
      <c r="E166" s="10">
        <f t="shared" si="6"/>
        <v>96513</v>
      </c>
      <c r="F166" s="10">
        <f t="shared" si="7"/>
        <v>268</v>
      </c>
      <c r="G166" s="11">
        <v>2.66285370882679E-3</v>
      </c>
      <c r="H166" s="10">
        <f t="shared" si="8"/>
        <v>159005</v>
      </c>
      <c r="I166" s="17"/>
      <c r="J166" s="10">
        <v>11</v>
      </c>
      <c r="K166" s="10">
        <v>0</v>
      </c>
      <c r="L166" s="10">
        <v>95088</v>
      </c>
      <c r="M166" s="10">
        <v>248</v>
      </c>
      <c r="N166" s="11">
        <v>2.6081103819619719E-3</v>
      </c>
      <c r="O166" s="10">
        <v>159005</v>
      </c>
      <c r="P166" s="10">
        <v>1425</v>
      </c>
      <c r="Q166" s="10">
        <v>9</v>
      </c>
      <c r="R166" s="11">
        <v>6.3157894736842104E-3</v>
      </c>
      <c r="S166" s="10">
        <v>0</v>
      </c>
    </row>
    <row r="167" spans="2:19" x14ac:dyDescent="0.3">
      <c r="B167" s="9">
        <v>42532</v>
      </c>
      <c r="C167" s="54" t="s">
        <v>13</v>
      </c>
      <c r="D167" s="10">
        <v>72</v>
      </c>
      <c r="E167" s="10">
        <f t="shared" si="6"/>
        <v>96810</v>
      </c>
      <c r="F167" s="10">
        <f t="shared" si="7"/>
        <v>378</v>
      </c>
      <c r="G167" s="11">
        <v>3.7392831319078609E-3</v>
      </c>
      <c r="H167" s="10">
        <f t="shared" si="8"/>
        <v>271600</v>
      </c>
      <c r="I167" s="17"/>
      <c r="J167" s="10">
        <v>16</v>
      </c>
      <c r="K167" s="10">
        <v>0</v>
      </c>
      <c r="L167" s="10">
        <v>95337</v>
      </c>
      <c r="M167" s="10">
        <v>344</v>
      </c>
      <c r="N167" s="11">
        <v>3.6082528294366302E-3</v>
      </c>
      <c r="O167" s="10">
        <v>199600</v>
      </c>
      <c r="P167" s="10">
        <v>1473</v>
      </c>
      <c r="Q167" s="10">
        <v>18</v>
      </c>
      <c r="R167" s="11">
        <v>1.2219959266802444E-2</v>
      </c>
      <c r="S167" s="10">
        <v>72000</v>
      </c>
    </row>
    <row r="168" spans="2:19" x14ac:dyDescent="0.3">
      <c r="B168" s="9">
        <v>42533</v>
      </c>
      <c r="C168" s="54" t="s">
        <v>14</v>
      </c>
      <c r="D168" s="10">
        <v>59</v>
      </c>
      <c r="E168" s="10">
        <f t="shared" si="6"/>
        <v>94615</v>
      </c>
      <c r="F168" s="10">
        <f t="shared" si="7"/>
        <v>406</v>
      </c>
      <c r="G168" s="11">
        <v>4.1536754214448026E-3</v>
      </c>
      <c r="H168" s="10">
        <f t="shared" si="8"/>
        <v>811800</v>
      </c>
      <c r="I168" s="17"/>
      <c r="J168" s="10">
        <v>13</v>
      </c>
      <c r="K168" s="10">
        <v>0</v>
      </c>
      <c r="L168" s="10">
        <v>93122</v>
      </c>
      <c r="M168" s="10">
        <v>381</v>
      </c>
      <c r="N168" s="11">
        <v>4.0914069714997527E-3</v>
      </c>
      <c r="O168" s="10">
        <v>811800</v>
      </c>
      <c r="P168" s="10">
        <v>1493</v>
      </c>
      <c r="Q168" s="10">
        <v>12</v>
      </c>
      <c r="R168" s="11">
        <v>8.0375083724045539E-3</v>
      </c>
      <c r="S168" s="10">
        <v>0</v>
      </c>
    </row>
    <row r="169" spans="2:19" x14ac:dyDescent="0.3">
      <c r="B169" s="9">
        <v>42534</v>
      </c>
      <c r="C169" s="54" t="s">
        <v>15</v>
      </c>
      <c r="D169" s="10">
        <v>63</v>
      </c>
      <c r="E169" s="10">
        <f t="shared" si="6"/>
        <v>48182</v>
      </c>
      <c r="F169" s="10">
        <f t="shared" si="7"/>
        <v>215</v>
      </c>
      <c r="G169" s="11">
        <v>4.2754555643186249E-3</v>
      </c>
      <c r="H169" s="10">
        <f t="shared" si="8"/>
        <v>306500</v>
      </c>
      <c r="I169" s="17"/>
      <c r="J169" s="10">
        <v>9</v>
      </c>
      <c r="K169" s="10">
        <v>0</v>
      </c>
      <c r="L169" s="10">
        <v>47297</v>
      </c>
      <c r="M169" s="10">
        <v>203</v>
      </c>
      <c r="N169" s="11">
        <v>4.2920269784552934E-3</v>
      </c>
      <c r="O169" s="10">
        <v>202900</v>
      </c>
      <c r="P169" s="10">
        <v>885</v>
      </c>
      <c r="Q169" s="10">
        <v>3</v>
      </c>
      <c r="R169" s="11">
        <v>3.3898305084745762E-3</v>
      </c>
      <c r="S169" s="10">
        <v>103600</v>
      </c>
    </row>
    <row r="170" spans="2:19" x14ac:dyDescent="0.3">
      <c r="B170" s="9">
        <v>42535</v>
      </c>
      <c r="C170" s="54" t="s">
        <v>16</v>
      </c>
      <c r="D170" s="10">
        <v>57</v>
      </c>
      <c r="E170" s="10">
        <f t="shared" si="6"/>
        <v>41721</v>
      </c>
      <c r="F170" s="10">
        <f t="shared" si="7"/>
        <v>143</v>
      </c>
      <c r="G170" s="11">
        <v>3.2357805421730063E-3</v>
      </c>
      <c r="H170" s="10">
        <f t="shared" si="8"/>
        <v>41300</v>
      </c>
      <c r="I170" s="17"/>
      <c r="J170" s="10">
        <v>8</v>
      </c>
      <c r="K170" s="10">
        <v>41300</v>
      </c>
      <c r="L170" s="10">
        <v>40852</v>
      </c>
      <c r="M170" s="10">
        <v>125</v>
      </c>
      <c r="N170" s="11">
        <v>3.0598257123274257E-3</v>
      </c>
      <c r="O170" s="10">
        <v>0</v>
      </c>
      <c r="P170" s="10">
        <v>869</v>
      </c>
      <c r="Q170" s="10">
        <v>10</v>
      </c>
      <c r="R170" s="11">
        <v>1.1507479861910242E-2</v>
      </c>
      <c r="S170" s="10">
        <v>0</v>
      </c>
    </row>
    <row r="171" spans="2:19" x14ac:dyDescent="0.3">
      <c r="B171" s="9">
        <v>42536</v>
      </c>
      <c r="C171" s="54" t="s">
        <v>17</v>
      </c>
      <c r="D171" s="10">
        <v>65</v>
      </c>
      <c r="E171" s="10">
        <f t="shared" si="6"/>
        <v>103897</v>
      </c>
      <c r="F171" s="10">
        <f t="shared" si="7"/>
        <v>447</v>
      </c>
      <c r="G171" s="11">
        <v>4.0424651337382213E-3</v>
      </c>
      <c r="H171" s="10">
        <f t="shared" si="8"/>
        <v>113700</v>
      </c>
      <c r="I171" s="17"/>
      <c r="J171" s="10">
        <v>27</v>
      </c>
      <c r="K171" s="10">
        <v>13200</v>
      </c>
      <c r="L171" s="10">
        <v>101942</v>
      </c>
      <c r="M171" s="10">
        <v>408</v>
      </c>
      <c r="N171" s="11">
        <v>4.0022758038884857E-3</v>
      </c>
      <c r="O171" s="10">
        <v>100500</v>
      </c>
      <c r="P171" s="10">
        <v>1955</v>
      </c>
      <c r="Q171" s="10">
        <v>12</v>
      </c>
      <c r="R171" s="11">
        <v>6.1381074168797957E-3</v>
      </c>
      <c r="S171" s="10">
        <v>0</v>
      </c>
    </row>
    <row r="172" spans="2:19" x14ac:dyDescent="0.3">
      <c r="B172" s="9">
        <v>42537</v>
      </c>
      <c r="C172" s="54" t="s">
        <v>18</v>
      </c>
      <c r="D172" s="10">
        <v>87</v>
      </c>
      <c r="E172" s="10">
        <f t="shared" si="6"/>
        <v>102773</v>
      </c>
      <c r="F172" s="10">
        <f t="shared" si="7"/>
        <v>407</v>
      </c>
      <c r="G172" s="11">
        <v>3.7558502719585883E-3</v>
      </c>
      <c r="H172" s="10">
        <f t="shared" si="8"/>
        <v>420000</v>
      </c>
      <c r="I172" s="17"/>
      <c r="J172" s="10">
        <v>21</v>
      </c>
      <c r="K172" s="10">
        <v>180100</v>
      </c>
      <c r="L172" s="10">
        <v>101108</v>
      </c>
      <c r="M172" s="10">
        <v>368</v>
      </c>
      <c r="N172" s="11">
        <v>3.6396724294813468E-3</v>
      </c>
      <c r="O172" s="10">
        <v>239900</v>
      </c>
      <c r="P172" s="10">
        <v>1665</v>
      </c>
      <c r="Q172" s="10">
        <v>18</v>
      </c>
      <c r="R172" s="11">
        <v>1.0810810810810811E-2</v>
      </c>
      <c r="S172" s="10"/>
    </row>
    <row r="173" spans="2:19" x14ac:dyDescent="0.3">
      <c r="B173" s="9">
        <v>42538</v>
      </c>
      <c r="C173" s="54" t="s">
        <v>19</v>
      </c>
      <c r="D173" s="10">
        <v>72</v>
      </c>
      <c r="E173" s="10">
        <f t="shared" si="6"/>
        <v>98344</v>
      </c>
      <c r="F173" s="10">
        <f t="shared" si="7"/>
        <v>329</v>
      </c>
      <c r="G173" s="11">
        <v>3.2132107703571138E-3</v>
      </c>
      <c r="H173" s="10">
        <f t="shared" si="8"/>
        <v>93100</v>
      </c>
      <c r="I173" s="17"/>
      <c r="J173" s="10">
        <v>13</v>
      </c>
      <c r="K173" s="10"/>
      <c r="L173" s="10">
        <v>96825</v>
      </c>
      <c r="M173" s="10">
        <v>304</v>
      </c>
      <c r="N173" s="11">
        <v>3.1396849987090111E-3</v>
      </c>
      <c r="O173" s="10">
        <v>27500</v>
      </c>
      <c r="P173" s="10">
        <v>1519</v>
      </c>
      <c r="Q173" s="10">
        <v>12</v>
      </c>
      <c r="R173" s="11">
        <v>7.8999341672152737E-3</v>
      </c>
      <c r="S173" s="10">
        <v>65600</v>
      </c>
    </row>
    <row r="174" spans="2:19" x14ac:dyDescent="0.3">
      <c r="B174" s="9">
        <v>42539</v>
      </c>
      <c r="C174" s="54" t="s">
        <v>13</v>
      </c>
      <c r="D174" s="10">
        <v>85</v>
      </c>
      <c r="E174" s="10">
        <f t="shared" si="6"/>
        <v>98110</v>
      </c>
      <c r="F174" s="10">
        <f t="shared" si="7"/>
        <v>373</v>
      </c>
      <c r="G174" s="11">
        <v>3.5674243196412189E-3</v>
      </c>
      <c r="H174" s="10">
        <f t="shared" si="8"/>
        <v>113800</v>
      </c>
      <c r="I174" s="17"/>
      <c r="J174" s="10">
        <v>23</v>
      </c>
      <c r="K174" s="10"/>
      <c r="L174" s="10">
        <v>96767</v>
      </c>
      <c r="M174" s="10">
        <v>335</v>
      </c>
      <c r="N174" s="11">
        <v>3.4619240030175575E-3</v>
      </c>
      <c r="O174" s="10">
        <v>113800</v>
      </c>
      <c r="P174" s="10">
        <v>1343</v>
      </c>
      <c r="Q174" s="10">
        <v>15</v>
      </c>
      <c r="R174" s="11">
        <v>1.1169024571854059E-2</v>
      </c>
      <c r="S174" s="10">
        <v>0</v>
      </c>
    </row>
    <row r="175" spans="2:19" x14ac:dyDescent="0.3">
      <c r="B175" s="9">
        <v>42540</v>
      </c>
      <c r="C175" s="54" t="s">
        <v>14</v>
      </c>
      <c r="D175" s="10">
        <v>72</v>
      </c>
      <c r="E175" s="10">
        <f t="shared" si="6"/>
        <v>99403</v>
      </c>
      <c r="F175" s="10">
        <f t="shared" si="7"/>
        <v>364</v>
      </c>
      <c r="G175" s="11">
        <v>3.4807802581411024E-3</v>
      </c>
      <c r="H175" s="10">
        <f t="shared" si="8"/>
        <v>180500</v>
      </c>
      <c r="I175" s="17"/>
      <c r="J175" s="10">
        <v>18</v>
      </c>
      <c r="K175" s="10">
        <v>50100</v>
      </c>
      <c r="L175" s="10">
        <v>97946</v>
      </c>
      <c r="M175" s="10">
        <v>331</v>
      </c>
      <c r="N175" s="11">
        <v>3.3794131460192353E-3</v>
      </c>
      <c r="O175" s="10">
        <v>130400</v>
      </c>
      <c r="P175" s="10">
        <v>1457</v>
      </c>
      <c r="Q175" s="10">
        <v>15</v>
      </c>
      <c r="R175" s="11">
        <v>1.029512697323267E-2</v>
      </c>
      <c r="S175" s="10">
        <v>0</v>
      </c>
    </row>
    <row r="176" spans="2:19" x14ac:dyDescent="0.3">
      <c r="B176" s="9">
        <v>42541</v>
      </c>
      <c r="C176" s="54" t="s">
        <v>15</v>
      </c>
      <c r="D176" s="10">
        <v>47</v>
      </c>
      <c r="E176" s="10">
        <f t="shared" si="6"/>
        <v>52821</v>
      </c>
      <c r="F176" s="10">
        <f t="shared" si="7"/>
        <v>198</v>
      </c>
      <c r="G176" s="11">
        <v>3.5023948808239149E-3</v>
      </c>
      <c r="H176" s="10">
        <f t="shared" si="8"/>
        <v>136500</v>
      </c>
      <c r="I176" s="17"/>
      <c r="J176" s="10">
        <v>13</v>
      </c>
      <c r="K176" s="10">
        <v>70000</v>
      </c>
      <c r="L176" s="10">
        <v>51907</v>
      </c>
      <c r="M176" s="10">
        <v>180</v>
      </c>
      <c r="N176" s="11">
        <v>3.4677403818367467E-3</v>
      </c>
      <c r="O176" s="10">
        <v>66500</v>
      </c>
      <c r="P176" s="10">
        <v>914</v>
      </c>
      <c r="Q176" s="10">
        <v>5</v>
      </c>
      <c r="R176" s="11">
        <v>5.4704595185995622E-3</v>
      </c>
      <c r="S176" s="10">
        <v>0</v>
      </c>
    </row>
    <row r="177" spans="2:19" x14ac:dyDescent="0.3">
      <c r="B177" s="9">
        <v>42542</v>
      </c>
      <c r="C177" s="54" t="s">
        <v>16</v>
      </c>
      <c r="D177" s="10">
        <v>60</v>
      </c>
      <c r="E177" s="10">
        <f t="shared" si="6"/>
        <v>44075</v>
      </c>
      <c r="F177" s="10">
        <f t="shared" si="7"/>
        <v>198</v>
      </c>
      <c r="G177" s="11">
        <v>4.0385706182643226E-3</v>
      </c>
      <c r="H177" s="10">
        <f t="shared" si="8"/>
        <v>291100</v>
      </c>
      <c r="I177" s="17"/>
      <c r="J177" s="10">
        <v>20</v>
      </c>
      <c r="K177" s="10">
        <v>53100</v>
      </c>
      <c r="L177" s="10">
        <v>43161</v>
      </c>
      <c r="M177" s="10">
        <v>170</v>
      </c>
      <c r="N177" s="11">
        <v>3.9387409930261115E-3</v>
      </c>
      <c r="O177" s="10">
        <v>238000</v>
      </c>
      <c r="P177" s="10">
        <v>914</v>
      </c>
      <c r="Q177" s="10">
        <v>8</v>
      </c>
      <c r="R177" s="11">
        <v>8.7527352297592995E-3</v>
      </c>
      <c r="S177" s="10">
        <v>0</v>
      </c>
    </row>
    <row r="178" spans="2:19" x14ac:dyDescent="0.3">
      <c r="B178" s="9">
        <v>42543</v>
      </c>
      <c r="C178" s="54" t="s">
        <v>17</v>
      </c>
      <c r="D178" s="10">
        <v>77</v>
      </c>
      <c r="E178" s="10">
        <f t="shared" si="6"/>
        <v>104287</v>
      </c>
      <c r="F178" s="10">
        <f t="shared" si="7"/>
        <v>369</v>
      </c>
      <c r="G178" s="11">
        <v>3.2985894694448972E-3</v>
      </c>
      <c r="H178" s="10">
        <f t="shared" si="8"/>
        <v>134300</v>
      </c>
      <c r="I178" s="17"/>
      <c r="J178" s="10">
        <v>25</v>
      </c>
      <c r="K178" s="10">
        <v>134300</v>
      </c>
      <c r="L178" s="10">
        <v>102673</v>
      </c>
      <c r="M178" s="10">
        <v>326</v>
      </c>
      <c r="N178" s="11">
        <v>3.1751288069891792E-3</v>
      </c>
      <c r="O178" s="10">
        <v>0</v>
      </c>
      <c r="P178" s="10">
        <v>1614</v>
      </c>
      <c r="Q178" s="10">
        <v>18</v>
      </c>
      <c r="R178" s="11">
        <v>1.1152416356877323E-2</v>
      </c>
      <c r="S178" s="10">
        <v>0</v>
      </c>
    </row>
    <row r="179" spans="2:19" x14ac:dyDescent="0.3">
      <c r="B179" s="9">
        <v>42544</v>
      </c>
      <c r="C179" s="54" t="s">
        <v>18</v>
      </c>
      <c r="D179" s="10">
        <v>102</v>
      </c>
      <c r="E179" s="10">
        <f t="shared" si="6"/>
        <v>101080</v>
      </c>
      <c r="F179" s="10">
        <f t="shared" si="7"/>
        <v>343</v>
      </c>
      <c r="G179" s="11">
        <v>3.3043134151167393E-3</v>
      </c>
      <c r="H179" s="10">
        <f t="shared" si="8"/>
        <v>399900</v>
      </c>
      <c r="I179" s="17"/>
      <c r="J179" s="10">
        <v>9</v>
      </c>
      <c r="K179" s="10">
        <v>277200</v>
      </c>
      <c r="L179" s="10">
        <v>99354</v>
      </c>
      <c r="M179" s="10">
        <v>320</v>
      </c>
      <c r="N179" s="11">
        <v>3.2208064094047546E-3</v>
      </c>
      <c r="O179" s="10">
        <v>122700</v>
      </c>
      <c r="P179" s="10">
        <v>1726</v>
      </c>
      <c r="Q179" s="10">
        <v>14</v>
      </c>
      <c r="R179" s="11">
        <v>8.1112398609501733E-3</v>
      </c>
      <c r="S179" s="10">
        <v>0</v>
      </c>
    </row>
    <row r="180" spans="2:19" x14ac:dyDescent="0.3">
      <c r="B180" s="9">
        <v>42545</v>
      </c>
      <c r="C180" s="54" t="s">
        <v>19</v>
      </c>
      <c r="D180" s="10">
        <v>93</v>
      </c>
      <c r="E180" s="10">
        <f t="shared" si="6"/>
        <v>103399</v>
      </c>
      <c r="F180" s="10">
        <f t="shared" si="7"/>
        <v>425</v>
      </c>
      <c r="G180" s="11">
        <v>4.0135784678768651E-3</v>
      </c>
      <c r="H180" s="10">
        <f t="shared" si="8"/>
        <v>122500</v>
      </c>
      <c r="I180" s="17"/>
      <c r="J180" s="10">
        <v>10</v>
      </c>
      <c r="K180" s="10"/>
      <c r="L180" s="10">
        <v>101314</v>
      </c>
      <c r="M180" s="10">
        <v>399</v>
      </c>
      <c r="N180" s="11">
        <v>3.9382513769074361E-3</v>
      </c>
      <c r="O180" s="10">
        <v>122500</v>
      </c>
      <c r="P180" s="10">
        <v>2085</v>
      </c>
      <c r="Q180" s="10">
        <v>16</v>
      </c>
      <c r="R180" s="11">
        <v>7.6738609112709834E-3</v>
      </c>
      <c r="S180" s="10">
        <v>0</v>
      </c>
    </row>
    <row r="181" spans="2:19" x14ac:dyDescent="0.3">
      <c r="B181" s="9">
        <v>42546</v>
      </c>
      <c r="C181" s="54" t="s">
        <v>13</v>
      </c>
      <c r="D181" s="10">
        <v>94</v>
      </c>
      <c r="E181" s="10">
        <f t="shared" si="6"/>
        <v>102947</v>
      </c>
      <c r="F181" s="10">
        <f t="shared" si="7"/>
        <v>436</v>
      </c>
      <c r="G181" s="11">
        <v>3.972918103490145E-3</v>
      </c>
      <c r="H181" s="10">
        <f t="shared" si="8"/>
        <v>52500</v>
      </c>
      <c r="I181" s="17"/>
      <c r="J181" s="10">
        <v>27</v>
      </c>
      <c r="K181" s="10"/>
      <c r="L181" s="10">
        <v>101117</v>
      </c>
      <c r="M181" s="10">
        <v>404</v>
      </c>
      <c r="N181" s="11">
        <v>3.9953716981318667E-3</v>
      </c>
      <c r="O181" s="10">
        <v>52500</v>
      </c>
      <c r="P181" s="10">
        <v>1830</v>
      </c>
      <c r="Q181" s="10">
        <v>5</v>
      </c>
      <c r="R181" s="11">
        <v>2.7322404371584699E-3</v>
      </c>
      <c r="S181" s="10">
        <v>0</v>
      </c>
    </row>
    <row r="182" spans="2:19" x14ac:dyDescent="0.3">
      <c r="B182" s="9">
        <v>42547</v>
      </c>
      <c r="C182" s="54" t="s">
        <v>14</v>
      </c>
      <c r="D182" s="10">
        <v>90</v>
      </c>
      <c r="E182" s="10">
        <f t="shared" si="6"/>
        <v>98916</v>
      </c>
      <c r="F182" s="10">
        <f t="shared" si="7"/>
        <v>372</v>
      </c>
      <c r="G182" s="11">
        <v>3.5787941283513284E-3</v>
      </c>
      <c r="H182" s="10">
        <f t="shared" si="8"/>
        <v>38500</v>
      </c>
      <c r="I182" s="17"/>
      <c r="J182" s="10">
        <v>18</v>
      </c>
      <c r="K182" s="10"/>
      <c r="L182" s="10">
        <v>97515</v>
      </c>
      <c r="M182" s="10">
        <v>350</v>
      </c>
      <c r="N182" s="11">
        <v>3.5891914064502899E-3</v>
      </c>
      <c r="O182" s="10">
        <v>38500</v>
      </c>
      <c r="P182" s="10">
        <v>1401</v>
      </c>
      <c r="Q182" s="10">
        <v>4</v>
      </c>
      <c r="R182" s="11">
        <v>2.8551034975017845E-3</v>
      </c>
      <c r="S182" s="10">
        <v>0</v>
      </c>
    </row>
    <row r="183" spans="2:19" x14ac:dyDescent="0.3">
      <c r="B183" s="9">
        <v>42548</v>
      </c>
      <c r="C183" s="54" t="s">
        <v>15</v>
      </c>
      <c r="D183" s="10">
        <v>65</v>
      </c>
      <c r="E183" s="10">
        <f t="shared" si="6"/>
        <v>58830</v>
      </c>
      <c r="F183" s="10">
        <f t="shared" si="7"/>
        <v>154</v>
      </c>
      <c r="G183" s="11">
        <v>2.2437531871494134E-3</v>
      </c>
      <c r="H183" s="10">
        <f t="shared" si="8"/>
        <v>282100</v>
      </c>
      <c r="I183" s="17"/>
      <c r="J183" s="10">
        <v>22</v>
      </c>
      <c r="K183" s="10">
        <v>236000</v>
      </c>
      <c r="L183" s="10">
        <v>56246</v>
      </c>
      <c r="M183" s="10">
        <v>122</v>
      </c>
      <c r="N183" s="11">
        <v>2.1690431319560501E-3</v>
      </c>
      <c r="O183" s="10">
        <v>46100</v>
      </c>
      <c r="P183" s="10">
        <v>2584</v>
      </c>
      <c r="Q183" s="10">
        <v>10</v>
      </c>
      <c r="R183" s="11">
        <v>3.869969040247678E-3</v>
      </c>
      <c r="S183" s="10">
        <v>0</v>
      </c>
    </row>
    <row r="184" spans="2:19" x14ac:dyDescent="0.3">
      <c r="B184" s="9">
        <v>42549</v>
      </c>
      <c r="C184" s="54" t="s">
        <v>16</v>
      </c>
      <c r="D184" s="10">
        <v>57</v>
      </c>
      <c r="E184" s="10">
        <f t="shared" si="6"/>
        <v>55495</v>
      </c>
      <c r="F184" s="10">
        <f t="shared" si="7"/>
        <v>124</v>
      </c>
      <c r="G184" s="11">
        <v>2.0001801964140914E-3</v>
      </c>
      <c r="H184" s="10">
        <f t="shared" si="8"/>
        <v>51100</v>
      </c>
      <c r="I184" s="17"/>
      <c r="J184" s="10">
        <v>13</v>
      </c>
      <c r="K184" s="10">
        <v>51100</v>
      </c>
      <c r="L184" s="10">
        <v>52697</v>
      </c>
      <c r="M184" s="10">
        <v>102</v>
      </c>
      <c r="N184" s="11">
        <v>1.9355940565876615E-3</v>
      </c>
      <c r="O184" s="10">
        <v>0</v>
      </c>
      <c r="P184" s="10">
        <v>2798</v>
      </c>
      <c r="Q184" s="10">
        <v>9</v>
      </c>
      <c r="R184" s="11">
        <v>3.2165832737669764E-3</v>
      </c>
      <c r="S184" s="10">
        <v>0</v>
      </c>
    </row>
    <row r="185" spans="2:19" x14ac:dyDescent="0.3">
      <c r="B185" s="9">
        <v>42550</v>
      </c>
      <c r="C185" s="54" t="s">
        <v>17</v>
      </c>
      <c r="D185" s="10">
        <v>42</v>
      </c>
      <c r="E185" s="10">
        <f t="shared" si="6"/>
        <v>54118</v>
      </c>
      <c r="F185" s="10">
        <f t="shared" si="7"/>
        <v>111</v>
      </c>
      <c r="G185" s="11">
        <v>1.8108577552755092E-3</v>
      </c>
      <c r="H185" s="10">
        <f t="shared" si="8"/>
        <v>255600</v>
      </c>
      <c r="I185" s="17"/>
      <c r="J185" s="10">
        <v>13</v>
      </c>
      <c r="K185" s="10">
        <v>214800</v>
      </c>
      <c r="L185" s="10">
        <v>51992</v>
      </c>
      <c r="M185" s="10">
        <v>90</v>
      </c>
      <c r="N185" s="11">
        <v>1.7310355439298353E-3</v>
      </c>
      <c r="O185" s="10">
        <v>40800</v>
      </c>
      <c r="P185" s="10">
        <v>2126</v>
      </c>
      <c r="Q185" s="10">
        <v>8</v>
      </c>
      <c r="R185" s="11">
        <v>3.7629350893697085E-3</v>
      </c>
      <c r="S185" s="10">
        <v>0</v>
      </c>
    </row>
    <row r="186" spans="2:19" x14ac:dyDescent="0.3">
      <c r="B186" s="9">
        <v>42551</v>
      </c>
      <c r="C186" s="54" t="s">
        <v>18</v>
      </c>
      <c r="D186" s="10">
        <v>41</v>
      </c>
      <c r="E186" s="10">
        <f t="shared" si="6"/>
        <v>56787</v>
      </c>
      <c r="F186" s="10">
        <f t="shared" si="7"/>
        <v>141</v>
      </c>
      <c r="G186" s="11">
        <v>2.218817687146706E-3</v>
      </c>
      <c r="H186" s="10">
        <f t="shared" si="8"/>
        <v>150500</v>
      </c>
      <c r="I186" s="17"/>
      <c r="J186" s="10">
        <v>15</v>
      </c>
      <c r="K186" s="10">
        <v>13500</v>
      </c>
      <c r="L186" s="10">
        <v>54555</v>
      </c>
      <c r="M186" s="10">
        <v>118</v>
      </c>
      <c r="N186" s="11">
        <v>2.1629548162404913E-3</v>
      </c>
      <c r="O186" s="10">
        <v>137000</v>
      </c>
      <c r="P186" s="10">
        <v>2232</v>
      </c>
      <c r="Q186" s="10">
        <v>8</v>
      </c>
      <c r="R186" s="11">
        <v>3.5842293906810036E-3</v>
      </c>
      <c r="S186" s="10">
        <v>0</v>
      </c>
    </row>
    <row r="187" spans="2:19" x14ac:dyDescent="0.3">
      <c r="B187" s="9">
        <v>42552</v>
      </c>
      <c r="C187" s="54" t="s">
        <v>19</v>
      </c>
      <c r="D187" s="10">
        <v>37</v>
      </c>
      <c r="E187" s="10">
        <f t="shared" si="6"/>
        <v>157659</v>
      </c>
      <c r="F187" s="10">
        <f t="shared" si="7"/>
        <v>262</v>
      </c>
      <c r="G187" s="11">
        <v>1.5920435877431673E-3</v>
      </c>
      <c r="H187" s="10">
        <f t="shared" si="8"/>
        <v>718000</v>
      </c>
      <c r="I187" s="17"/>
      <c r="J187" s="10">
        <v>11</v>
      </c>
      <c r="K187" s="10">
        <v>0</v>
      </c>
      <c r="L187" s="10">
        <v>151756</v>
      </c>
      <c r="M187" s="10">
        <v>236</v>
      </c>
      <c r="N187" s="11">
        <v>1.5551279685811434E-3</v>
      </c>
      <c r="O187" s="10">
        <v>718000</v>
      </c>
      <c r="P187" s="10">
        <v>5903</v>
      </c>
      <c r="Q187" s="10">
        <v>15</v>
      </c>
      <c r="R187" s="11">
        <v>2.5410808063696427E-3</v>
      </c>
      <c r="S187" s="10">
        <v>0</v>
      </c>
    </row>
    <row r="188" spans="2:19" x14ac:dyDescent="0.3">
      <c r="B188" s="9">
        <v>42553</v>
      </c>
      <c r="C188" s="54" t="s">
        <v>13</v>
      </c>
      <c r="D188" s="10">
        <v>52</v>
      </c>
      <c r="E188" s="10">
        <f t="shared" si="6"/>
        <v>154551</v>
      </c>
      <c r="F188" s="10">
        <f t="shared" si="7"/>
        <v>274</v>
      </c>
      <c r="G188" s="11">
        <v>1.7405257811337357E-3</v>
      </c>
      <c r="H188" s="10">
        <f t="shared" si="8"/>
        <v>525570</v>
      </c>
      <c r="I188" s="17"/>
      <c r="J188" s="10">
        <v>5</v>
      </c>
      <c r="K188" s="10">
        <v>26800</v>
      </c>
      <c r="L188" s="10">
        <v>149309</v>
      </c>
      <c r="M188" s="10">
        <v>255</v>
      </c>
      <c r="N188" s="11">
        <v>1.7078675766363715E-3</v>
      </c>
      <c r="O188" s="10">
        <v>498770</v>
      </c>
      <c r="P188" s="10">
        <v>5242</v>
      </c>
      <c r="Q188" s="10">
        <v>14</v>
      </c>
      <c r="R188" s="11">
        <v>2.6707363601678751E-3</v>
      </c>
      <c r="S188" s="10">
        <v>0</v>
      </c>
    </row>
    <row r="189" spans="2:19" x14ac:dyDescent="0.3">
      <c r="B189" s="9">
        <v>42554</v>
      </c>
      <c r="C189" s="54" t="s">
        <v>14</v>
      </c>
      <c r="D189" s="10">
        <v>48</v>
      </c>
      <c r="E189" s="10">
        <f t="shared" si="6"/>
        <v>155571</v>
      </c>
      <c r="F189" s="10">
        <f t="shared" si="7"/>
        <v>263</v>
      </c>
      <c r="G189" s="11">
        <v>1.561987774071003E-3</v>
      </c>
      <c r="H189" s="10">
        <f t="shared" si="8"/>
        <v>63700</v>
      </c>
      <c r="I189" s="17"/>
      <c r="J189" s="10">
        <v>20</v>
      </c>
      <c r="K189" s="10">
        <v>0</v>
      </c>
      <c r="L189" s="10">
        <v>150257</v>
      </c>
      <c r="M189" s="10">
        <v>231</v>
      </c>
      <c r="N189" s="11">
        <v>1.5373659796215817E-3</v>
      </c>
      <c r="O189" s="10">
        <v>63700</v>
      </c>
      <c r="P189" s="10">
        <v>5314</v>
      </c>
      <c r="Q189" s="10">
        <v>12</v>
      </c>
      <c r="R189" s="11">
        <v>2.2581859239744072E-3</v>
      </c>
      <c r="S189" s="10"/>
    </row>
    <row r="190" spans="2:19" x14ac:dyDescent="0.3">
      <c r="B190" s="9">
        <v>42555</v>
      </c>
      <c r="C190" s="54" t="s">
        <v>15</v>
      </c>
      <c r="D190" s="10">
        <v>39</v>
      </c>
      <c r="E190" s="10">
        <f t="shared" si="6"/>
        <v>145895</v>
      </c>
      <c r="F190" s="10">
        <f t="shared" si="7"/>
        <v>227</v>
      </c>
      <c r="G190" s="11">
        <v>1.439391343089208E-3</v>
      </c>
      <c r="H190" s="10">
        <f t="shared" si="8"/>
        <v>0</v>
      </c>
      <c r="I190" s="17"/>
      <c r="J190" s="10">
        <v>17</v>
      </c>
      <c r="K190" s="10">
        <v>0</v>
      </c>
      <c r="L190" s="10">
        <v>140927</v>
      </c>
      <c r="M190" s="10">
        <v>196</v>
      </c>
      <c r="N190" s="11">
        <v>1.3907909768887438E-3</v>
      </c>
      <c r="O190" s="10">
        <v>0</v>
      </c>
      <c r="P190" s="10">
        <v>4968</v>
      </c>
      <c r="Q190" s="10">
        <v>14</v>
      </c>
      <c r="R190" s="11">
        <v>2.8180354267310788E-3</v>
      </c>
      <c r="S190" s="10">
        <v>0</v>
      </c>
    </row>
    <row r="191" spans="2:19" x14ac:dyDescent="0.3">
      <c r="B191" s="9">
        <v>42556</v>
      </c>
      <c r="C191" s="54" t="s">
        <v>16</v>
      </c>
      <c r="D191" s="10">
        <v>36</v>
      </c>
      <c r="E191" s="10">
        <f t="shared" si="6"/>
        <v>67763</v>
      </c>
      <c r="F191" s="10">
        <f t="shared" si="7"/>
        <v>149</v>
      </c>
      <c r="G191" s="11">
        <v>2.1102961793309032E-3</v>
      </c>
      <c r="H191" s="10">
        <f t="shared" si="8"/>
        <v>104000</v>
      </c>
      <c r="I191" s="17"/>
      <c r="J191" s="10">
        <v>6</v>
      </c>
      <c r="K191" s="10">
        <v>0</v>
      </c>
      <c r="L191" s="10">
        <v>64744</v>
      </c>
      <c r="M191" s="10">
        <v>137</v>
      </c>
      <c r="N191" s="11">
        <v>2.1160261954775734E-3</v>
      </c>
      <c r="O191" s="10">
        <v>104000</v>
      </c>
      <c r="P191" s="10">
        <v>3019</v>
      </c>
      <c r="Q191" s="10">
        <v>6</v>
      </c>
      <c r="R191" s="11">
        <v>1.987413050679033E-3</v>
      </c>
      <c r="S191" s="10">
        <v>0</v>
      </c>
    </row>
    <row r="192" spans="2:19" x14ac:dyDescent="0.3">
      <c r="B192" s="9">
        <v>42557</v>
      </c>
      <c r="C192" s="54" t="s">
        <v>17</v>
      </c>
      <c r="D192" s="10">
        <v>48</v>
      </c>
      <c r="E192" s="10">
        <f t="shared" si="6"/>
        <v>53482</v>
      </c>
      <c r="F192" s="10">
        <f t="shared" si="7"/>
        <v>141</v>
      </c>
      <c r="G192" s="11">
        <v>2.3559328372162597E-3</v>
      </c>
      <c r="H192" s="10">
        <f t="shared" si="8"/>
        <v>50300</v>
      </c>
      <c r="I192" s="17"/>
      <c r="J192" s="10">
        <v>15</v>
      </c>
      <c r="K192" s="10">
        <v>0</v>
      </c>
      <c r="L192" s="10">
        <v>50842</v>
      </c>
      <c r="M192" s="10">
        <v>118</v>
      </c>
      <c r="N192" s="11">
        <v>2.320915778293537E-3</v>
      </c>
      <c r="O192" s="10">
        <v>0</v>
      </c>
      <c r="P192" s="10">
        <v>2640</v>
      </c>
      <c r="Q192" s="10">
        <v>8</v>
      </c>
      <c r="R192" s="11">
        <v>3.0303030303030303E-3</v>
      </c>
      <c r="S192" s="10">
        <v>50300</v>
      </c>
    </row>
    <row r="193" spans="2:19" x14ac:dyDescent="0.3">
      <c r="B193" s="9">
        <v>42558</v>
      </c>
      <c r="C193" s="54" t="s">
        <v>18</v>
      </c>
      <c r="D193" s="10">
        <v>33</v>
      </c>
      <c r="E193" s="10">
        <f t="shared" si="6"/>
        <v>166984</v>
      </c>
      <c r="F193" s="10">
        <f t="shared" si="7"/>
        <v>240</v>
      </c>
      <c r="G193" s="11">
        <v>1.3474344847410531E-3</v>
      </c>
      <c r="H193" s="10">
        <f t="shared" si="8"/>
        <v>70000</v>
      </c>
      <c r="I193" s="17"/>
      <c r="J193" s="10">
        <v>15</v>
      </c>
      <c r="K193" s="10">
        <v>0</v>
      </c>
      <c r="L193" s="10">
        <v>161595</v>
      </c>
      <c r="M193" s="10">
        <v>217</v>
      </c>
      <c r="N193" s="11">
        <v>1.3428633311674248E-3</v>
      </c>
      <c r="O193" s="10">
        <v>0</v>
      </c>
      <c r="P193" s="10">
        <v>5389</v>
      </c>
      <c r="Q193" s="10">
        <v>8</v>
      </c>
      <c r="R193" s="11">
        <v>1.4845054741139357E-3</v>
      </c>
      <c r="S193" s="10">
        <v>70000</v>
      </c>
    </row>
    <row r="194" spans="2:19" x14ac:dyDescent="0.3">
      <c r="B194" s="9">
        <v>42559</v>
      </c>
      <c r="C194" s="54" t="s">
        <v>19</v>
      </c>
      <c r="D194" s="10">
        <v>49</v>
      </c>
      <c r="E194" s="10">
        <f t="shared" si="6"/>
        <v>156162</v>
      </c>
      <c r="F194" s="10">
        <f t="shared" si="7"/>
        <v>308</v>
      </c>
      <c r="G194" s="11">
        <v>1.8890639208001946E-3</v>
      </c>
      <c r="H194" s="10">
        <f t="shared" si="8"/>
        <v>27500</v>
      </c>
      <c r="I194" s="17"/>
      <c r="J194" s="10">
        <v>13</v>
      </c>
      <c r="K194" s="10">
        <v>0</v>
      </c>
      <c r="L194" s="10">
        <v>149820</v>
      </c>
      <c r="M194" s="10">
        <v>271</v>
      </c>
      <c r="N194" s="11">
        <v>1.8088372713923374E-3</v>
      </c>
      <c r="O194" s="10">
        <v>27500</v>
      </c>
      <c r="P194" s="10">
        <v>6342</v>
      </c>
      <c r="Q194" s="10">
        <v>24</v>
      </c>
      <c r="R194" s="11">
        <v>3.7842951750236518E-3</v>
      </c>
      <c r="S194" s="10">
        <v>0</v>
      </c>
    </row>
    <row r="195" spans="2:19" x14ac:dyDescent="0.3">
      <c r="B195" s="9">
        <v>42560</v>
      </c>
      <c r="C195" s="54" t="s">
        <v>13</v>
      </c>
      <c r="D195" s="10">
        <v>62</v>
      </c>
      <c r="E195" s="10">
        <f t="shared" si="6"/>
        <v>159859</v>
      </c>
      <c r="F195" s="10">
        <f t="shared" si="7"/>
        <v>282</v>
      </c>
      <c r="G195" s="11">
        <v>1.6889884210460468E-3</v>
      </c>
      <c r="H195" s="10">
        <f t="shared" si="8"/>
        <v>145000</v>
      </c>
      <c r="I195" s="17"/>
      <c r="J195" s="10">
        <v>12</v>
      </c>
      <c r="K195" s="10">
        <v>0</v>
      </c>
      <c r="L195" s="10">
        <v>154017</v>
      </c>
      <c r="M195" s="10">
        <v>265</v>
      </c>
      <c r="N195" s="11">
        <v>1.720589285598343E-3</v>
      </c>
      <c r="O195" s="10">
        <v>145000</v>
      </c>
      <c r="P195" s="10">
        <v>5842</v>
      </c>
      <c r="Q195" s="10">
        <v>5</v>
      </c>
      <c r="R195" s="11">
        <v>8.5587127695994523E-4</v>
      </c>
      <c r="S195" s="10">
        <v>0</v>
      </c>
    </row>
    <row r="196" spans="2:19" x14ac:dyDescent="0.3">
      <c r="B196" s="9">
        <v>42561</v>
      </c>
      <c r="C196" s="54" t="s">
        <v>14</v>
      </c>
      <c r="D196" s="10">
        <v>48</v>
      </c>
      <c r="E196" s="10">
        <f t="shared" si="6"/>
        <v>151406</v>
      </c>
      <c r="F196" s="10">
        <f t="shared" si="7"/>
        <v>294</v>
      </c>
      <c r="G196" s="11">
        <v>1.8625417750947782E-3</v>
      </c>
      <c r="H196" s="10">
        <f t="shared" si="8"/>
        <v>0</v>
      </c>
      <c r="I196" s="17"/>
      <c r="J196" s="10">
        <v>12</v>
      </c>
      <c r="K196" s="10">
        <v>0</v>
      </c>
      <c r="L196" s="10">
        <v>146363</v>
      </c>
      <c r="M196" s="10">
        <v>254</v>
      </c>
      <c r="N196" s="11">
        <v>1.7354112719744745E-3</v>
      </c>
      <c r="O196" s="10">
        <v>0</v>
      </c>
      <c r="P196" s="10">
        <v>5043</v>
      </c>
      <c r="Q196" s="10">
        <v>28</v>
      </c>
      <c r="R196" s="11">
        <v>5.5522506444576642E-3</v>
      </c>
      <c r="S196" s="10">
        <v>0</v>
      </c>
    </row>
    <row r="197" spans="2:19" x14ac:dyDescent="0.3">
      <c r="B197" s="9">
        <v>42562</v>
      </c>
      <c r="C197" s="54" t="s">
        <v>15</v>
      </c>
      <c r="D197" s="10">
        <v>58</v>
      </c>
      <c r="E197" s="10">
        <f t="shared" si="6"/>
        <v>19408</v>
      </c>
      <c r="F197" s="10">
        <f t="shared" si="7"/>
        <v>313</v>
      </c>
      <c r="G197" s="11">
        <v>1.535449299258038E-2</v>
      </c>
      <c r="H197" s="10">
        <f t="shared" si="8"/>
        <v>277700</v>
      </c>
      <c r="I197" s="17"/>
      <c r="J197" s="10">
        <v>15</v>
      </c>
      <c r="K197" s="10">
        <v>68400</v>
      </c>
      <c r="L197" s="10">
        <v>14097</v>
      </c>
      <c r="M197" s="10">
        <v>281</v>
      </c>
      <c r="N197" s="11">
        <v>1.9933319145917571E-2</v>
      </c>
      <c r="O197" s="10">
        <v>209300</v>
      </c>
      <c r="P197" s="10">
        <v>5311</v>
      </c>
      <c r="Q197" s="10">
        <v>17</v>
      </c>
      <c r="R197" s="11">
        <v>3.2009037845980044E-3</v>
      </c>
      <c r="S197" s="10">
        <v>0</v>
      </c>
    </row>
    <row r="198" spans="2:19" x14ac:dyDescent="0.3">
      <c r="B198" s="9">
        <v>42563</v>
      </c>
      <c r="C198" s="54" t="s">
        <v>16</v>
      </c>
      <c r="D198" s="10">
        <v>33</v>
      </c>
      <c r="E198" s="10">
        <f t="shared" si="6"/>
        <v>63989</v>
      </c>
      <c r="F198" s="10">
        <f t="shared" si="7"/>
        <v>183</v>
      </c>
      <c r="G198" s="11">
        <v>2.7661004235102907E-3</v>
      </c>
      <c r="H198" s="10">
        <f t="shared" si="8"/>
        <v>0</v>
      </c>
      <c r="I198" s="17"/>
      <c r="J198" s="10">
        <v>6</v>
      </c>
      <c r="K198" s="10">
        <v>0</v>
      </c>
      <c r="L198" s="10">
        <v>61591</v>
      </c>
      <c r="M198" s="10">
        <v>172</v>
      </c>
      <c r="N198" s="11">
        <v>2.7926158042571154E-3</v>
      </c>
      <c r="O198" s="10">
        <v>0</v>
      </c>
      <c r="P198" s="10">
        <v>2398</v>
      </c>
      <c r="Q198" s="10">
        <v>5</v>
      </c>
      <c r="R198" s="11">
        <v>2.0850708924103419E-3</v>
      </c>
      <c r="S198" s="10">
        <v>0</v>
      </c>
    </row>
    <row r="199" spans="2:19" x14ac:dyDescent="0.3">
      <c r="B199" s="9">
        <v>42564</v>
      </c>
      <c r="C199" s="54" t="s">
        <v>17</v>
      </c>
      <c r="D199" s="10">
        <v>37</v>
      </c>
      <c r="E199" s="10">
        <f t="shared" ref="E199:E262" si="9">L199+P199</f>
        <v>50895</v>
      </c>
      <c r="F199" s="10">
        <f t="shared" ref="F199:F262" si="10">J199+M199+Q199</f>
        <v>156</v>
      </c>
      <c r="G199" s="11">
        <v>2.8686511445132133E-3</v>
      </c>
      <c r="H199" s="10">
        <f t="shared" ref="H199:H262" si="11">K199+O199+S199</f>
        <v>103300</v>
      </c>
      <c r="I199" s="17"/>
      <c r="J199" s="10">
        <v>10</v>
      </c>
      <c r="K199" s="10">
        <v>0</v>
      </c>
      <c r="L199" s="10">
        <v>48010</v>
      </c>
      <c r="M199" s="10">
        <v>141</v>
      </c>
      <c r="N199" s="11">
        <v>2.9368881483024371E-3</v>
      </c>
      <c r="O199" s="10">
        <v>103300</v>
      </c>
      <c r="P199" s="10">
        <v>2885</v>
      </c>
      <c r="Q199" s="10">
        <v>5</v>
      </c>
      <c r="R199" s="11">
        <v>1.7331022530329288E-3</v>
      </c>
      <c r="S199" s="10">
        <v>0</v>
      </c>
    </row>
    <row r="200" spans="2:19" x14ac:dyDescent="0.3">
      <c r="B200" s="9">
        <v>42565</v>
      </c>
      <c r="C200" s="54" t="s">
        <v>18</v>
      </c>
      <c r="D200" s="10">
        <v>19</v>
      </c>
      <c r="E200" s="10">
        <f t="shared" si="9"/>
        <v>160026</v>
      </c>
      <c r="F200" s="10">
        <f t="shared" si="10"/>
        <v>306</v>
      </c>
      <c r="G200" s="11">
        <v>1.8184545011435641E-3</v>
      </c>
      <c r="H200" s="10">
        <f t="shared" si="11"/>
        <v>240600</v>
      </c>
      <c r="I200" s="17"/>
      <c r="J200" s="10">
        <v>15</v>
      </c>
      <c r="K200" s="10">
        <v>0</v>
      </c>
      <c r="L200" s="10">
        <v>153986</v>
      </c>
      <c r="M200" s="10">
        <v>273</v>
      </c>
      <c r="N200" s="11">
        <v>1.7728884444040368E-3</v>
      </c>
      <c r="O200" s="10">
        <v>240600</v>
      </c>
      <c r="P200" s="10">
        <v>6040</v>
      </c>
      <c r="Q200" s="10">
        <v>18</v>
      </c>
      <c r="R200" s="11">
        <v>2.980132450331126E-3</v>
      </c>
      <c r="S200" s="10">
        <v>0</v>
      </c>
    </row>
    <row r="201" spans="2:19" x14ac:dyDescent="0.3">
      <c r="B201" s="9">
        <v>42566</v>
      </c>
      <c r="C201" s="54" t="s">
        <v>19</v>
      </c>
      <c r="D201" s="10">
        <v>15</v>
      </c>
      <c r="E201" s="10">
        <f t="shared" si="9"/>
        <v>154172</v>
      </c>
      <c r="F201" s="10">
        <f t="shared" si="10"/>
        <v>239</v>
      </c>
      <c r="G201" s="11">
        <v>1.504812806475884E-3</v>
      </c>
      <c r="H201" s="10">
        <f t="shared" si="11"/>
        <v>591660</v>
      </c>
      <c r="I201" s="17"/>
      <c r="J201" s="10">
        <v>7</v>
      </c>
      <c r="K201" s="10">
        <v>20500</v>
      </c>
      <c r="L201" s="10">
        <v>147815</v>
      </c>
      <c r="M201" s="10">
        <v>224</v>
      </c>
      <c r="N201" s="11">
        <v>1.515407773230051E-3</v>
      </c>
      <c r="O201" s="10">
        <v>502000</v>
      </c>
      <c r="P201" s="10">
        <v>6357</v>
      </c>
      <c r="Q201" s="10">
        <v>8</v>
      </c>
      <c r="R201" s="11">
        <v>1.2584552461853075E-3</v>
      </c>
      <c r="S201" s="10">
        <v>69160</v>
      </c>
    </row>
    <row r="202" spans="2:19" x14ac:dyDescent="0.3">
      <c r="B202" s="9">
        <v>42567</v>
      </c>
      <c r="C202" s="54" t="s">
        <v>13</v>
      </c>
      <c r="D202" s="10">
        <v>16</v>
      </c>
      <c r="E202" s="10">
        <f t="shared" si="9"/>
        <v>150712</v>
      </c>
      <c r="F202" s="10">
        <f t="shared" si="10"/>
        <v>231</v>
      </c>
      <c r="G202" s="11">
        <v>1.4331970911407187E-3</v>
      </c>
      <c r="H202" s="10">
        <f t="shared" si="11"/>
        <v>60500</v>
      </c>
      <c r="I202" s="17"/>
      <c r="J202" s="10">
        <v>15</v>
      </c>
      <c r="K202" s="10">
        <v>0</v>
      </c>
      <c r="L202" s="10">
        <v>145287</v>
      </c>
      <c r="M202" s="10">
        <v>205</v>
      </c>
      <c r="N202" s="11">
        <v>1.4110002959659158E-3</v>
      </c>
      <c r="O202" s="10">
        <v>60500</v>
      </c>
      <c r="P202" s="10">
        <v>5425</v>
      </c>
      <c r="Q202" s="10">
        <v>11</v>
      </c>
      <c r="R202" s="11">
        <v>2.0276497695852535E-3</v>
      </c>
      <c r="S202" s="10">
        <v>0</v>
      </c>
    </row>
    <row r="203" spans="2:19" x14ac:dyDescent="0.3">
      <c r="B203" s="9">
        <v>42568</v>
      </c>
      <c r="C203" s="54" t="s">
        <v>14</v>
      </c>
      <c r="D203" s="10">
        <v>21</v>
      </c>
      <c r="E203" s="10">
        <f t="shared" si="9"/>
        <v>140560</v>
      </c>
      <c r="F203" s="10">
        <f t="shared" si="10"/>
        <v>275</v>
      </c>
      <c r="G203" s="11">
        <v>1.8924302788844622E-3</v>
      </c>
      <c r="H203" s="10">
        <f t="shared" si="11"/>
        <v>139500</v>
      </c>
      <c r="I203" s="17"/>
      <c r="J203" s="10">
        <v>9</v>
      </c>
      <c r="K203" s="10">
        <v>24500</v>
      </c>
      <c r="L203" s="10">
        <v>136053</v>
      </c>
      <c r="M203" s="10">
        <v>253</v>
      </c>
      <c r="N203" s="11">
        <v>1.8595694325005696E-3</v>
      </c>
      <c r="O203" s="10">
        <v>63500</v>
      </c>
      <c r="P203" s="10">
        <v>4507</v>
      </c>
      <c r="Q203" s="10">
        <v>13</v>
      </c>
      <c r="R203" s="11">
        <v>2.8844020412691369E-3</v>
      </c>
      <c r="S203" s="10">
        <v>51500</v>
      </c>
    </row>
    <row r="204" spans="2:19" x14ac:dyDescent="0.3">
      <c r="B204" s="9">
        <v>42569</v>
      </c>
      <c r="C204" s="54" t="s">
        <v>15</v>
      </c>
      <c r="D204" s="10">
        <v>14</v>
      </c>
      <c r="E204" s="10">
        <f t="shared" si="9"/>
        <v>146670</v>
      </c>
      <c r="F204" s="10">
        <f t="shared" si="10"/>
        <v>259</v>
      </c>
      <c r="G204" s="11">
        <v>1.6908706620304085E-3</v>
      </c>
      <c r="H204" s="10">
        <f t="shared" si="11"/>
        <v>133000</v>
      </c>
      <c r="I204" s="17"/>
      <c r="J204" s="10">
        <v>11</v>
      </c>
      <c r="K204" s="10">
        <v>0</v>
      </c>
      <c r="L204" s="10">
        <v>141464</v>
      </c>
      <c r="M204" s="10">
        <v>239</v>
      </c>
      <c r="N204" s="11">
        <v>1.6894757676864786E-3</v>
      </c>
      <c r="O204" s="10">
        <v>0</v>
      </c>
      <c r="P204" s="10">
        <v>5206</v>
      </c>
      <c r="Q204" s="10">
        <v>9</v>
      </c>
      <c r="R204" s="11">
        <v>1.7287744909719553E-3</v>
      </c>
      <c r="S204" s="10">
        <v>133000</v>
      </c>
    </row>
    <row r="205" spans="2:19" x14ac:dyDescent="0.3">
      <c r="B205" s="9">
        <v>42570</v>
      </c>
      <c r="C205" s="54" t="s">
        <v>16</v>
      </c>
      <c r="D205" s="10">
        <v>16</v>
      </c>
      <c r="E205" s="10">
        <f t="shared" si="9"/>
        <v>62064</v>
      </c>
      <c r="F205" s="10">
        <f t="shared" si="10"/>
        <v>143</v>
      </c>
      <c r="G205" s="11">
        <v>2.1429492137148751E-3</v>
      </c>
      <c r="H205" s="10">
        <f t="shared" si="11"/>
        <v>176300</v>
      </c>
      <c r="I205" s="17"/>
      <c r="J205" s="10">
        <v>10</v>
      </c>
      <c r="K205" s="10">
        <v>31300</v>
      </c>
      <c r="L205" s="10">
        <v>59236</v>
      </c>
      <c r="M205" s="10">
        <v>114</v>
      </c>
      <c r="N205" s="11">
        <v>1.92450536835708E-3</v>
      </c>
      <c r="O205" s="10">
        <v>145000</v>
      </c>
      <c r="P205" s="10">
        <v>2828</v>
      </c>
      <c r="Q205" s="10">
        <v>19</v>
      </c>
      <c r="R205" s="11">
        <v>6.7185289957567189E-3</v>
      </c>
      <c r="S205" s="10">
        <v>0</v>
      </c>
    </row>
    <row r="206" spans="2:19" x14ac:dyDescent="0.3">
      <c r="B206" s="9">
        <v>42571</v>
      </c>
      <c r="C206" s="54" t="s">
        <v>17</v>
      </c>
      <c r="D206" s="10">
        <v>21</v>
      </c>
      <c r="E206" s="10">
        <f t="shared" si="9"/>
        <v>48738</v>
      </c>
      <c r="F206" s="10">
        <f t="shared" si="10"/>
        <v>96</v>
      </c>
      <c r="G206" s="11">
        <v>1.8055726537814436E-3</v>
      </c>
      <c r="H206" s="10">
        <f t="shared" si="11"/>
        <v>33100</v>
      </c>
      <c r="I206" s="17"/>
      <c r="J206" s="10">
        <v>8</v>
      </c>
      <c r="K206" s="10">
        <v>0</v>
      </c>
      <c r="L206" s="10">
        <v>45678</v>
      </c>
      <c r="M206" s="10">
        <v>82</v>
      </c>
      <c r="N206" s="11">
        <v>1.7951749200928236E-3</v>
      </c>
      <c r="O206" s="10">
        <v>33100</v>
      </c>
      <c r="P206" s="10">
        <v>3060</v>
      </c>
      <c r="Q206" s="10">
        <v>6</v>
      </c>
      <c r="R206" s="11">
        <v>1.9607843137254902E-3</v>
      </c>
      <c r="S206" s="10">
        <v>0</v>
      </c>
    </row>
    <row r="207" spans="2:19" x14ac:dyDescent="0.3">
      <c r="B207" s="9">
        <v>42572</v>
      </c>
      <c r="C207" s="54" t="s">
        <v>18</v>
      </c>
      <c r="D207" s="10">
        <v>19</v>
      </c>
      <c r="E207" s="10">
        <f t="shared" si="9"/>
        <v>204142</v>
      </c>
      <c r="F207" s="10">
        <f t="shared" si="10"/>
        <v>216</v>
      </c>
      <c r="G207" s="11">
        <v>1.0188986097912237E-3</v>
      </c>
      <c r="H207" s="10">
        <f t="shared" si="11"/>
        <v>79500</v>
      </c>
      <c r="I207" s="17"/>
      <c r="J207" s="10">
        <v>8</v>
      </c>
      <c r="K207" s="10">
        <v>0</v>
      </c>
      <c r="L207" s="10">
        <v>198840</v>
      </c>
      <c r="M207" s="10">
        <v>194</v>
      </c>
      <c r="N207" s="11">
        <v>9.7565882116274394E-4</v>
      </c>
      <c r="O207" s="10">
        <v>0</v>
      </c>
      <c r="P207" s="10">
        <v>5302</v>
      </c>
      <c r="Q207" s="10">
        <v>14</v>
      </c>
      <c r="R207" s="11">
        <v>2.6405130139569972E-3</v>
      </c>
      <c r="S207" s="10">
        <v>79500</v>
      </c>
    </row>
    <row r="208" spans="2:19" x14ac:dyDescent="0.3">
      <c r="B208" s="9">
        <v>42573</v>
      </c>
      <c r="C208" s="54" t="s">
        <v>19</v>
      </c>
      <c r="D208" s="10">
        <v>21</v>
      </c>
      <c r="E208" s="10">
        <f t="shared" si="9"/>
        <v>150828</v>
      </c>
      <c r="F208" s="10">
        <f t="shared" si="10"/>
        <v>213</v>
      </c>
      <c r="G208" s="11">
        <v>1.3260137375023205E-3</v>
      </c>
      <c r="H208" s="10">
        <f t="shared" si="11"/>
        <v>155300</v>
      </c>
      <c r="I208" s="17"/>
      <c r="J208" s="10">
        <v>13</v>
      </c>
      <c r="K208" s="10">
        <v>155300</v>
      </c>
      <c r="L208" s="10">
        <v>145440</v>
      </c>
      <c r="M208" s="10">
        <v>191</v>
      </c>
      <c r="N208" s="11">
        <v>1.3132563256325633E-3</v>
      </c>
      <c r="O208" s="10">
        <v>0</v>
      </c>
      <c r="P208" s="10">
        <v>5388</v>
      </c>
      <c r="Q208" s="10">
        <v>9</v>
      </c>
      <c r="R208" s="11">
        <v>1.6703786191536749E-3</v>
      </c>
      <c r="S208" s="10">
        <v>0</v>
      </c>
    </row>
    <row r="209" spans="2:19" x14ac:dyDescent="0.3">
      <c r="B209" s="9">
        <v>42574</v>
      </c>
      <c r="C209" s="54" t="s">
        <v>13</v>
      </c>
      <c r="D209" s="10">
        <v>20</v>
      </c>
      <c r="E209" s="10">
        <f t="shared" si="9"/>
        <v>144534</v>
      </c>
      <c r="F209" s="10">
        <f t="shared" si="10"/>
        <v>264</v>
      </c>
      <c r="G209" s="11">
        <v>1.7573719678414766E-3</v>
      </c>
      <c r="H209" s="10">
        <f t="shared" si="11"/>
        <v>770900</v>
      </c>
      <c r="I209" s="17"/>
      <c r="J209" s="10">
        <v>10</v>
      </c>
      <c r="K209" s="10">
        <v>681600</v>
      </c>
      <c r="L209" s="10">
        <v>139611</v>
      </c>
      <c r="M209" s="10">
        <v>240</v>
      </c>
      <c r="N209" s="11">
        <v>1.7190622515417839E-3</v>
      </c>
      <c r="O209" s="10">
        <v>89300</v>
      </c>
      <c r="P209" s="10">
        <v>4923</v>
      </c>
      <c r="Q209" s="10">
        <v>14</v>
      </c>
      <c r="R209" s="11">
        <v>2.8437944342880358E-3</v>
      </c>
      <c r="S209" s="10">
        <v>0</v>
      </c>
    </row>
    <row r="210" spans="2:19" x14ac:dyDescent="0.3">
      <c r="B210" s="9">
        <v>42575</v>
      </c>
      <c r="C210" s="54" t="s">
        <v>14</v>
      </c>
      <c r="D210" s="10">
        <v>18</v>
      </c>
      <c r="E210" s="10">
        <f t="shared" si="9"/>
        <v>147000</v>
      </c>
      <c r="F210" s="10">
        <f t="shared" si="10"/>
        <v>220</v>
      </c>
      <c r="G210" s="11">
        <v>1.4217687074829931E-3</v>
      </c>
      <c r="H210" s="10">
        <f t="shared" si="11"/>
        <v>188000</v>
      </c>
      <c r="I210" s="17"/>
      <c r="J210" s="10">
        <v>11</v>
      </c>
      <c r="K210" s="10">
        <v>59200</v>
      </c>
      <c r="L210" s="10">
        <v>142393</v>
      </c>
      <c r="M210" s="10">
        <v>199</v>
      </c>
      <c r="N210" s="11">
        <v>1.3975406094400707E-3</v>
      </c>
      <c r="O210" s="10">
        <v>45300</v>
      </c>
      <c r="P210" s="10">
        <v>4607</v>
      </c>
      <c r="Q210" s="10">
        <v>10</v>
      </c>
      <c r="R210" s="11">
        <v>2.1706099413935317E-3</v>
      </c>
      <c r="S210" s="10">
        <v>83500</v>
      </c>
    </row>
    <row r="211" spans="2:19" x14ac:dyDescent="0.3">
      <c r="B211" s="9">
        <v>42576</v>
      </c>
      <c r="C211" s="54" t="s">
        <v>15</v>
      </c>
      <c r="D211" s="10">
        <v>12</v>
      </c>
      <c r="E211" s="10">
        <f t="shared" si="9"/>
        <v>134454</v>
      </c>
      <c r="F211" s="10">
        <f t="shared" si="10"/>
        <v>230</v>
      </c>
      <c r="G211" s="11">
        <v>1.5916224136135779E-3</v>
      </c>
      <c r="H211" s="10">
        <f t="shared" si="11"/>
        <v>153000</v>
      </c>
      <c r="I211" s="17"/>
      <c r="J211" s="10">
        <v>16</v>
      </c>
      <c r="K211" s="10">
        <v>123500</v>
      </c>
      <c r="L211" s="10">
        <v>129993</v>
      </c>
      <c r="M211" s="10">
        <v>207</v>
      </c>
      <c r="N211" s="11">
        <v>1.5923934365696614E-3</v>
      </c>
      <c r="O211" s="10">
        <v>0</v>
      </c>
      <c r="P211" s="10">
        <v>4461</v>
      </c>
      <c r="Q211" s="10">
        <v>7</v>
      </c>
      <c r="R211" s="11">
        <v>1.5691548980049316E-3</v>
      </c>
      <c r="S211" s="10">
        <v>29500</v>
      </c>
    </row>
    <row r="212" spans="2:19" x14ac:dyDescent="0.3">
      <c r="B212" s="9">
        <v>42577</v>
      </c>
      <c r="C212" s="54" t="s">
        <v>16</v>
      </c>
      <c r="D212" s="10">
        <v>9</v>
      </c>
      <c r="E212" s="10">
        <f t="shared" si="9"/>
        <v>61470</v>
      </c>
      <c r="F212" s="10">
        <f t="shared" si="10"/>
        <v>145</v>
      </c>
      <c r="G212" s="11">
        <v>2.14738897022938E-3</v>
      </c>
      <c r="H212" s="10">
        <f t="shared" si="11"/>
        <v>298700</v>
      </c>
      <c r="I212" s="17"/>
      <c r="J212" s="10">
        <v>13</v>
      </c>
      <c r="K212" s="10">
        <v>53700</v>
      </c>
      <c r="L212" s="10">
        <v>58815</v>
      </c>
      <c r="M212" s="10">
        <v>121</v>
      </c>
      <c r="N212" s="11">
        <v>2.0572983082546969E-3</v>
      </c>
      <c r="O212" s="10">
        <v>245000</v>
      </c>
      <c r="P212" s="10">
        <v>2655</v>
      </c>
      <c r="Q212" s="10">
        <v>11</v>
      </c>
      <c r="R212" s="11">
        <v>4.1431261770244823E-3</v>
      </c>
      <c r="S212" s="10">
        <v>0</v>
      </c>
    </row>
    <row r="213" spans="2:19" x14ac:dyDescent="0.3">
      <c r="B213" s="9">
        <v>42578</v>
      </c>
      <c r="C213" s="54" t="s">
        <v>17</v>
      </c>
      <c r="D213" s="10">
        <v>19</v>
      </c>
      <c r="E213" s="10">
        <f t="shared" si="9"/>
        <v>45461</v>
      </c>
      <c r="F213" s="10">
        <f t="shared" si="10"/>
        <v>100</v>
      </c>
      <c r="G213" s="11">
        <v>2.0017157563625965E-3</v>
      </c>
      <c r="H213" s="10">
        <f t="shared" si="11"/>
        <v>141500</v>
      </c>
      <c r="I213" s="17"/>
      <c r="J213" s="10">
        <v>9</v>
      </c>
      <c r="K213" s="10">
        <v>0</v>
      </c>
      <c r="L213" s="10">
        <v>43483</v>
      </c>
      <c r="M213" s="10">
        <v>88</v>
      </c>
      <c r="N213" s="11">
        <v>2.0237794080445229E-3</v>
      </c>
      <c r="O213" s="10">
        <v>40500</v>
      </c>
      <c r="P213" s="10">
        <v>1978</v>
      </c>
      <c r="Q213" s="10">
        <v>3</v>
      </c>
      <c r="R213" s="11">
        <v>1.5166835187057635E-3</v>
      </c>
      <c r="S213" s="10">
        <v>101000</v>
      </c>
    </row>
    <row r="214" spans="2:19" x14ac:dyDescent="0.3">
      <c r="B214" s="9">
        <v>42579</v>
      </c>
      <c r="C214" s="54" t="s">
        <v>18</v>
      </c>
      <c r="D214" s="10">
        <v>17</v>
      </c>
      <c r="E214" s="10">
        <f t="shared" si="9"/>
        <v>130844</v>
      </c>
      <c r="F214" s="10">
        <f t="shared" si="10"/>
        <v>260</v>
      </c>
      <c r="G214" s="11">
        <v>1.9259576289321636E-3</v>
      </c>
      <c r="H214" s="10">
        <f t="shared" si="11"/>
        <v>169100</v>
      </c>
      <c r="I214" s="17"/>
      <c r="J214" s="10">
        <v>8</v>
      </c>
      <c r="K214" s="10">
        <v>0</v>
      </c>
      <c r="L214" s="10">
        <v>127128</v>
      </c>
      <c r="M214" s="10">
        <v>237</v>
      </c>
      <c r="N214" s="11">
        <v>1.864262790258637E-3</v>
      </c>
      <c r="O214" s="10">
        <v>127900</v>
      </c>
      <c r="P214" s="10">
        <v>3716</v>
      </c>
      <c r="Q214" s="10">
        <v>15</v>
      </c>
      <c r="R214" s="11">
        <v>4.0365984930032291E-3</v>
      </c>
      <c r="S214" s="10">
        <v>41200</v>
      </c>
    </row>
    <row r="215" spans="2:19" x14ac:dyDescent="0.3">
      <c r="B215" s="9">
        <v>42580</v>
      </c>
      <c r="C215" s="54" t="s">
        <v>19</v>
      </c>
      <c r="D215" s="10">
        <v>15</v>
      </c>
      <c r="E215" s="10">
        <f t="shared" si="9"/>
        <v>164912</v>
      </c>
      <c r="F215" s="10">
        <f t="shared" si="10"/>
        <v>185</v>
      </c>
      <c r="G215" s="11">
        <v>1.0490443387988747E-3</v>
      </c>
      <c r="H215" s="10">
        <f t="shared" si="11"/>
        <v>26500</v>
      </c>
      <c r="I215" s="17"/>
      <c r="J215" s="10">
        <v>12</v>
      </c>
      <c r="K215" s="10">
        <v>26500</v>
      </c>
      <c r="L215" s="10">
        <v>160959</v>
      </c>
      <c r="M215" s="10">
        <v>162</v>
      </c>
      <c r="N215" s="11">
        <v>1.006467485508732E-3</v>
      </c>
      <c r="O215" s="10">
        <v>0</v>
      </c>
      <c r="P215" s="10">
        <v>3953</v>
      </c>
      <c r="Q215" s="10">
        <v>11</v>
      </c>
      <c r="R215" s="11">
        <v>2.7826966860612194E-3</v>
      </c>
      <c r="S215" s="10">
        <v>0</v>
      </c>
    </row>
    <row r="216" spans="2:19" x14ac:dyDescent="0.3">
      <c r="B216" s="9">
        <v>42581</v>
      </c>
      <c r="C216" s="54" t="s">
        <v>13</v>
      </c>
      <c r="D216" s="10">
        <v>19</v>
      </c>
      <c r="E216" s="10">
        <f t="shared" si="9"/>
        <v>162802</v>
      </c>
      <c r="F216" s="10">
        <f t="shared" si="10"/>
        <v>184</v>
      </c>
      <c r="G216" s="11">
        <v>1.0503556467365265E-3</v>
      </c>
      <c r="H216" s="10">
        <f t="shared" si="11"/>
        <v>86800</v>
      </c>
      <c r="I216" s="17"/>
      <c r="J216" s="10">
        <v>13</v>
      </c>
      <c r="K216" s="10">
        <v>0</v>
      </c>
      <c r="L216" s="10">
        <v>159272</v>
      </c>
      <c r="M216" s="10">
        <v>160</v>
      </c>
      <c r="N216" s="11">
        <v>1.0045707971269276E-3</v>
      </c>
      <c r="O216" s="10">
        <v>0</v>
      </c>
      <c r="P216" s="10">
        <v>3530</v>
      </c>
      <c r="Q216" s="10">
        <v>11</v>
      </c>
      <c r="R216" s="11">
        <v>3.1161473087818695E-3</v>
      </c>
      <c r="S216" s="10">
        <v>86800</v>
      </c>
    </row>
    <row r="217" spans="2:19" x14ac:dyDescent="0.3">
      <c r="B217" s="9">
        <v>42582</v>
      </c>
      <c r="C217" s="54" t="s">
        <v>14</v>
      </c>
      <c r="D217" s="10">
        <v>11</v>
      </c>
      <c r="E217" s="10">
        <f t="shared" si="9"/>
        <v>121998</v>
      </c>
      <c r="F217" s="10">
        <f t="shared" si="10"/>
        <v>168</v>
      </c>
      <c r="G217" s="11">
        <v>1.3114969097854064E-3</v>
      </c>
      <c r="H217" s="10">
        <f t="shared" si="11"/>
        <v>270500</v>
      </c>
      <c r="I217" s="17"/>
      <c r="J217" s="10">
        <v>8</v>
      </c>
      <c r="K217" s="10">
        <v>18500</v>
      </c>
      <c r="L217" s="10">
        <v>119224</v>
      </c>
      <c r="M217" s="10">
        <v>156</v>
      </c>
      <c r="N217" s="11">
        <v>1.3084613836140374E-3</v>
      </c>
      <c r="O217" s="10">
        <v>252000</v>
      </c>
      <c r="P217" s="10">
        <v>2774</v>
      </c>
      <c r="Q217" s="10">
        <v>4</v>
      </c>
      <c r="R217" s="11">
        <v>1.4419610670511895E-3</v>
      </c>
      <c r="S217" s="10">
        <v>0</v>
      </c>
    </row>
    <row r="218" spans="2:19" x14ac:dyDescent="0.3">
      <c r="B218" s="9">
        <v>42583</v>
      </c>
      <c r="C218" s="54" t="s">
        <v>15</v>
      </c>
      <c r="D218" s="10">
        <v>34</v>
      </c>
      <c r="E218" s="10">
        <f t="shared" si="9"/>
        <v>120128</v>
      </c>
      <c r="F218" s="10">
        <f t="shared" si="10"/>
        <v>272</v>
      </c>
      <c r="G218" s="11">
        <v>2.0394912093766649E-3</v>
      </c>
      <c r="H218" s="10">
        <f t="shared" si="11"/>
        <v>0</v>
      </c>
      <c r="I218" s="17"/>
      <c r="J218" s="10">
        <v>27</v>
      </c>
      <c r="K218" s="10">
        <v>0</v>
      </c>
      <c r="L218" s="10">
        <v>114428</v>
      </c>
      <c r="M218" s="10">
        <v>225</v>
      </c>
      <c r="N218" s="11">
        <v>1.9663019540671865E-3</v>
      </c>
      <c r="O218" s="10">
        <v>0</v>
      </c>
      <c r="P218" s="10">
        <v>5700</v>
      </c>
      <c r="Q218" s="10">
        <v>20</v>
      </c>
      <c r="R218" s="11">
        <v>3.5087719298245615E-3</v>
      </c>
      <c r="S218" s="10">
        <v>0</v>
      </c>
    </row>
    <row r="219" spans="2:19" x14ac:dyDescent="0.3">
      <c r="B219" s="9">
        <v>42584</v>
      </c>
      <c r="C219" s="54" t="s">
        <v>16</v>
      </c>
      <c r="D219" s="10">
        <v>43</v>
      </c>
      <c r="E219" s="10">
        <f t="shared" si="9"/>
        <v>164112</v>
      </c>
      <c r="F219" s="10">
        <f t="shared" si="10"/>
        <v>308</v>
      </c>
      <c r="G219" s="11">
        <v>1.7548990933021352E-3</v>
      </c>
      <c r="H219" s="10">
        <f t="shared" si="11"/>
        <v>227970</v>
      </c>
      <c r="I219" s="17"/>
      <c r="J219" s="10">
        <v>20</v>
      </c>
      <c r="K219" s="10">
        <v>145170</v>
      </c>
      <c r="L219" s="10">
        <v>158060</v>
      </c>
      <c r="M219" s="10">
        <v>270</v>
      </c>
      <c r="N219" s="11">
        <v>1.7082120713653043E-3</v>
      </c>
      <c r="O219" s="10">
        <v>82800</v>
      </c>
      <c r="P219" s="10">
        <v>6052</v>
      </c>
      <c r="Q219" s="10">
        <v>18</v>
      </c>
      <c r="R219" s="11">
        <v>2.9742233972240581E-3</v>
      </c>
      <c r="S219" s="10">
        <v>0</v>
      </c>
    </row>
    <row r="220" spans="2:19" x14ac:dyDescent="0.3">
      <c r="B220" s="9">
        <v>42585</v>
      </c>
      <c r="C220" s="54" t="s">
        <v>17</v>
      </c>
      <c r="D220" s="10">
        <v>24</v>
      </c>
      <c r="E220" s="10">
        <f t="shared" si="9"/>
        <v>74440</v>
      </c>
      <c r="F220" s="10">
        <f t="shared" si="10"/>
        <v>193</v>
      </c>
      <c r="G220" s="11">
        <v>2.3508866200967222E-3</v>
      </c>
      <c r="H220" s="10">
        <f t="shared" si="11"/>
        <v>216800</v>
      </c>
      <c r="I220" s="17"/>
      <c r="J220" s="10">
        <v>18</v>
      </c>
      <c r="K220" s="10">
        <v>182300</v>
      </c>
      <c r="L220" s="10">
        <v>71075</v>
      </c>
      <c r="M220" s="10">
        <v>168</v>
      </c>
      <c r="N220" s="11">
        <v>2.3637003165670068E-3</v>
      </c>
      <c r="O220" s="10">
        <v>34500</v>
      </c>
      <c r="P220" s="10">
        <v>3365</v>
      </c>
      <c r="Q220" s="10">
        <v>7</v>
      </c>
      <c r="R220" s="11">
        <v>2.0802377414561664E-3</v>
      </c>
      <c r="S220" s="10">
        <v>0</v>
      </c>
    </row>
    <row r="221" spans="2:19" x14ac:dyDescent="0.3">
      <c r="B221" s="9">
        <v>42586</v>
      </c>
      <c r="C221" s="54" t="s">
        <v>18</v>
      </c>
      <c r="D221" s="10">
        <v>15</v>
      </c>
      <c r="E221" s="10">
        <f t="shared" si="9"/>
        <v>56148</v>
      </c>
      <c r="F221" s="10">
        <f t="shared" si="10"/>
        <v>160</v>
      </c>
      <c r="G221" s="11">
        <v>2.6893210800028496E-3</v>
      </c>
      <c r="H221" s="10">
        <f t="shared" si="11"/>
        <v>166500</v>
      </c>
      <c r="I221" s="17"/>
      <c r="J221" s="10">
        <v>9</v>
      </c>
      <c r="K221" s="10">
        <v>0</v>
      </c>
      <c r="L221" s="10">
        <v>53380</v>
      </c>
      <c r="M221" s="10">
        <v>142</v>
      </c>
      <c r="N221" s="11">
        <v>2.6601723491944547E-3</v>
      </c>
      <c r="O221" s="10">
        <v>107500</v>
      </c>
      <c r="P221" s="10">
        <v>2768</v>
      </c>
      <c r="Q221" s="10">
        <v>9</v>
      </c>
      <c r="R221" s="11">
        <v>3.2514450867052024E-3</v>
      </c>
      <c r="S221" s="10">
        <v>59000</v>
      </c>
    </row>
    <row r="222" spans="2:19" x14ac:dyDescent="0.3">
      <c r="B222" s="9">
        <v>42587</v>
      </c>
      <c r="C222" s="54" t="s">
        <v>19</v>
      </c>
      <c r="D222" s="10">
        <v>26</v>
      </c>
      <c r="E222" s="10">
        <f t="shared" si="9"/>
        <v>63896</v>
      </c>
      <c r="F222" s="10">
        <f t="shared" si="10"/>
        <v>148</v>
      </c>
      <c r="G222" s="11">
        <v>2.1284587454613747E-3</v>
      </c>
      <c r="H222" s="10">
        <f t="shared" si="11"/>
        <v>127800</v>
      </c>
      <c r="I222" s="17"/>
      <c r="J222" s="10">
        <v>12</v>
      </c>
      <c r="K222" s="10">
        <v>127800</v>
      </c>
      <c r="L222" s="10">
        <v>60881</v>
      </c>
      <c r="M222" s="10">
        <v>127</v>
      </c>
      <c r="N222" s="11">
        <v>2.0860366945352408E-3</v>
      </c>
      <c r="O222" s="10">
        <v>0</v>
      </c>
      <c r="P222" s="10">
        <v>3015</v>
      </c>
      <c r="Q222" s="10">
        <v>9</v>
      </c>
      <c r="R222" s="11">
        <v>2.9850746268656717E-3</v>
      </c>
      <c r="S222" s="10">
        <v>0</v>
      </c>
    </row>
    <row r="223" spans="2:19" x14ac:dyDescent="0.3">
      <c r="B223" s="9">
        <v>42588</v>
      </c>
      <c r="C223" s="54" t="s">
        <v>13</v>
      </c>
      <c r="D223" s="10">
        <v>27</v>
      </c>
      <c r="E223" s="10">
        <f t="shared" si="9"/>
        <v>72599</v>
      </c>
      <c r="F223" s="10">
        <f t="shared" si="10"/>
        <v>192</v>
      </c>
      <c r="G223" s="11">
        <v>2.4242758164713012E-3</v>
      </c>
      <c r="H223" s="10">
        <f t="shared" si="11"/>
        <v>0</v>
      </c>
      <c r="I223" s="17"/>
      <c r="J223" s="10">
        <v>16</v>
      </c>
      <c r="K223" s="10">
        <v>0</v>
      </c>
      <c r="L223" s="10">
        <v>68786</v>
      </c>
      <c r="M223" s="10">
        <v>169</v>
      </c>
      <c r="N223" s="11">
        <v>2.4568952984618964E-3</v>
      </c>
      <c r="O223" s="10">
        <v>0</v>
      </c>
      <c r="P223" s="10">
        <v>3813</v>
      </c>
      <c r="Q223" s="10">
        <v>7</v>
      </c>
      <c r="R223" s="11">
        <v>1.8358248098610018E-3</v>
      </c>
      <c r="S223" s="10">
        <v>0</v>
      </c>
    </row>
    <row r="224" spans="2:19" x14ac:dyDescent="0.3">
      <c r="B224" s="9">
        <v>42589</v>
      </c>
      <c r="C224" s="54" t="s">
        <v>14</v>
      </c>
      <c r="D224" s="10">
        <v>43</v>
      </c>
      <c r="E224" s="10">
        <f t="shared" si="9"/>
        <v>181220</v>
      </c>
      <c r="F224" s="10">
        <f t="shared" si="10"/>
        <v>311</v>
      </c>
      <c r="G224" s="11">
        <v>1.5450833241364087E-3</v>
      </c>
      <c r="H224" s="10">
        <f t="shared" si="11"/>
        <v>48000</v>
      </c>
      <c r="I224" s="17"/>
      <c r="J224" s="10">
        <v>31</v>
      </c>
      <c r="K224" s="10">
        <v>48000</v>
      </c>
      <c r="L224" s="10">
        <v>175008</v>
      </c>
      <c r="M224" s="10">
        <v>268</v>
      </c>
      <c r="N224" s="11">
        <v>1.5313585664655329E-3</v>
      </c>
      <c r="O224" s="10">
        <v>0</v>
      </c>
      <c r="P224" s="10">
        <v>6212</v>
      </c>
      <c r="Q224" s="10">
        <v>12</v>
      </c>
      <c r="R224" s="11">
        <v>1.9317450096587251E-3</v>
      </c>
      <c r="S224" s="10">
        <v>0</v>
      </c>
    </row>
    <row r="225" spans="2:19" x14ac:dyDescent="0.3">
      <c r="B225" s="9">
        <v>42590</v>
      </c>
      <c r="C225" s="54" t="s">
        <v>15</v>
      </c>
      <c r="D225" s="10">
        <v>72</v>
      </c>
      <c r="E225" s="10">
        <f t="shared" si="9"/>
        <v>179668</v>
      </c>
      <c r="F225" s="10">
        <f t="shared" si="10"/>
        <v>372</v>
      </c>
      <c r="G225" s="11">
        <v>1.9424716699690541E-3</v>
      </c>
      <c r="H225" s="10">
        <f t="shared" si="11"/>
        <v>103300</v>
      </c>
      <c r="I225" s="17"/>
      <c r="J225" s="10">
        <v>23</v>
      </c>
      <c r="K225" s="10">
        <v>0</v>
      </c>
      <c r="L225" s="10">
        <v>173833</v>
      </c>
      <c r="M225" s="10">
        <v>342</v>
      </c>
      <c r="N225" s="11">
        <v>1.9674054983806295E-3</v>
      </c>
      <c r="O225" s="10">
        <v>103300</v>
      </c>
      <c r="P225" s="10">
        <v>5835</v>
      </c>
      <c r="Q225" s="10">
        <v>7</v>
      </c>
      <c r="R225" s="11">
        <v>1.1996572407883461E-3</v>
      </c>
      <c r="S225" s="10">
        <v>0</v>
      </c>
    </row>
    <row r="226" spans="2:19" x14ac:dyDescent="0.3">
      <c r="B226" s="9">
        <v>42591</v>
      </c>
      <c r="C226" s="54" t="s">
        <v>16</v>
      </c>
      <c r="D226" s="10">
        <v>67</v>
      </c>
      <c r="E226" s="10">
        <f t="shared" si="9"/>
        <v>173268</v>
      </c>
      <c r="F226" s="10">
        <f t="shared" si="10"/>
        <v>476</v>
      </c>
      <c r="G226" s="11">
        <v>2.6317612022993282E-3</v>
      </c>
      <c r="H226" s="10">
        <f t="shared" si="11"/>
        <v>181300</v>
      </c>
      <c r="I226" s="17"/>
      <c r="J226" s="10">
        <v>20</v>
      </c>
      <c r="K226" s="10">
        <v>0</v>
      </c>
      <c r="L226" s="10">
        <v>167126</v>
      </c>
      <c r="M226" s="10">
        <v>444</v>
      </c>
      <c r="N226" s="11">
        <v>2.6566781948948698E-3</v>
      </c>
      <c r="O226" s="10">
        <v>96800</v>
      </c>
      <c r="P226" s="10">
        <v>6142</v>
      </c>
      <c r="Q226" s="10">
        <v>12</v>
      </c>
      <c r="R226" s="11">
        <v>1.9537609899055682E-3</v>
      </c>
      <c r="S226" s="10">
        <v>84500</v>
      </c>
    </row>
    <row r="227" spans="2:19" x14ac:dyDescent="0.3">
      <c r="B227" s="9">
        <v>42592</v>
      </c>
      <c r="C227" s="54" t="s">
        <v>17</v>
      </c>
      <c r="D227" s="10">
        <v>57</v>
      </c>
      <c r="E227" s="10">
        <f t="shared" si="9"/>
        <v>79999</v>
      </c>
      <c r="F227" s="10">
        <f t="shared" si="10"/>
        <v>308</v>
      </c>
      <c r="G227" s="11">
        <v>3.6875460943261791E-3</v>
      </c>
      <c r="H227" s="10">
        <f t="shared" si="11"/>
        <v>0</v>
      </c>
      <c r="I227" s="17"/>
      <c r="J227" s="10">
        <v>13</v>
      </c>
      <c r="K227" s="10">
        <v>0</v>
      </c>
      <c r="L227" s="10">
        <v>76578</v>
      </c>
      <c r="M227" s="10">
        <v>285</v>
      </c>
      <c r="N227" s="11">
        <v>3.7216955261302202E-3</v>
      </c>
      <c r="O227" s="10">
        <v>0</v>
      </c>
      <c r="P227" s="10">
        <v>3421</v>
      </c>
      <c r="Q227" s="10">
        <v>10</v>
      </c>
      <c r="R227" s="11">
        <v>2.9231218941829875E-3</v>
      </c>
      <c r="S227" s="10">
        <v>0</v>
      </c>
    </row>
    <row r="228" spans="2:19" x14ac:dyDescent="0.3">
      <c r="B228" s="9">
        <v>42593</v>
      </c>
      <c r="C228" s="54" t="s">
        <v>18</v>
      </c>
      <c r="D228" s="10">
        <v>54</v>
      </c>
      <c r="E228" s="10">
        <f t="shared" si="9"/>
        <v>66085</v>
      </c>
      <c r="F228" s="10">
        <f t="shared" si="10"/>
        <v>276</v>
      </c>
      <c r="G228" s="11">
        <v>3.8586668684270258E-3</v>
      </c>
      <c r="H228" s="10">
        <f t="shared" si="11"/>
        <v>39500</v>
      </c>
      <c r="I228" s="17"/>
      <c r="J228" s="10">
        <v>21</v>
      </c>
      <c r="K228" s="10">
        <v>0</v>
      </c>
      <c r="L228" s="10">
        <v>62540</v>
      </c>
      <c r="M228" s="10">
        <v>250</v>
      </c>
      <c r="N228" s="11">
        <v>3.9974416373520947E-3</v>
      </c>
      <c r="O228" s="10">
        <v>0</v>
      </c>
      <c r="P228" s="10">
        <v>3545</v>
      </c>
      <c r="Q228" s="10">
        <v>5</v>
      </c>
      <c r="R228" s="11">
        <v>1.4104372355430183E-3</v>
      </c>
      <c r="S228" s="10">
        <v>39500</v>
      </c>
    </row>
    <row r="229" spans="2:19" x14ac:dyDescent="0.3">
      <c r="B229" s="9">
        <v>42594</v>
      </c>
      <c r="C229" s="54" t="s">
        <v>19</v>
      </c>
      <c r="D229" s="10">
        <v>78</v>
      </c>
      <c r="E229" s="10">
        <f t="shared" si="9"/>
        <v>188209</v>
      </c>
      <c r="F229" s="10">
        <f t="shared" si="10"/>
        <v>419</v>
      </c>
      <c r="G229" s="11">
        <v>2.0562247288918173E-3</v>
      </c>
      <c r="H229" s="10">
        <f t="shared" si="11"/>
        <v>362764</v>
      </c>
      <c r="I229" s="17"/>
      <c r="J229" s="10">
        <v>32</v>
      </c>
      <c r="K229" s="10">
        <v>0</v>
      </c>
      <c r="L229" s="10">
        <v>181756</v>
      </c>
      <c r="M229" s="10">
        <v>370</v>
      </c>
      <c r="N229" s="11">
        <v>2.0356962081031714E-3</v>
      </c>
      <c r="O229" s="10">
        <v>362764</v>
      </c>
      <c r="P229" s="10">
        <v>6453</v>
      </c>
      <c r="Q229" s="10">
        <v>17</v>
      </c>
      <c r="R229" s="11">
        <v>2.634433596776693E-3</v>
      </c>
      <c r="S229" s="10">
        <v>0</v>
      </c>
    </row>
    <row r="230" spans="2:19" x14ac:dyDescent="0.3">
      <c r="B230" s="9">
        <v>42595</v>
      </c>
      <c r="C230" s="54" t="s">
        <v>13</v>
      </c>
      <c r="D230" s="10">
        <v>76</v>
      </c>
      <c r="E230" s="10">
        <f t="shared" si="9"/>
        <v>180557</v>
      </c>
      <c r="F230" s="10">
        <f t="shared" si="10"/>
        <v>342</v>
      </c>
      <c r="G230" s="11">
        <v>1.7833703484218281E-3</v>
      </c>
      <c r="H230" s="10">
        <f t="shared" si="11"/>
        <v>74000</v>
      </c>
      <c r="I230" s="17"/>
      <c r="J230" s="10">
        <v>20</v>
      </c>
      <c r="K230" s="10">
        <v>0</v>
      </c>
      <c r="L230" s="10">
        <v>173214</v>
      </c>
      <c r="M230" s="10">
        <v>304</v>
      </c>
      <c r="N230" s="11">
        <v>1.7550544413269136E-3</v>
      </c>
      <c r="O230" s="10">
        <v>0</v>
      </c>
      <c r="P230" s="10">
        <v>7343</v>
      </c>
      <c r="Q230" s="10">
        <v>18</v>
      </c>
      <c r="R230" s="11">
        <v>2.4513141767669891E-3</v>
      </c>
      <c r="S230" s="10">
        <v>74000</v>
      </c>
    </row>
    <row r="231" spans="2:19" x14ac:dyDescent="0.3">
      <c r="B231" s="9">
        <v>42596</v>
      </c>
      <c r="C231" s="54" t="s">
        <v>14</v>
      </c>
      <c r="D231" s="10">
        <v>72</v>
      </c>
      <c r="E231" s="10">
        <f t="shared" si="9"/>
        <v>181951</v>
      </c>
      <c r="F231" s="10">
        <f t="shared" si="10"/>
        <v>355</v>
      </c>
      <c r="G231" s="11">
        <v>1.8191710955147264E-3</v>
      </c>
      <c r="H231" s="10">
        <f t="shared" si="11"/>
        <v>128000</v>
      </c>
      <c r="I231" s="17"/>
      <c r="J231" s="10">
        <v>24</v>
      </c>
      <c r="K231" s="10">
        <v>0</v>
      </c>
      <c r="L231" s="10">
        <v>174589</v>
      </c>
      <c r="M231" s="10">
        <v>318</v>
      </c>
      <c r="N231" s="11">
        <v>1.8214205935081821E-3</v>
      </c>
      <c r="O231" s="10">
        <v>79500</v>
      </c>
      <c r="P231" s="10">
        <v>7362</v>
      </c>
      <c r="Q231" s="10">
        <v>13</v>
      </c>
      <c r="R231" s="11">
        <v>1.7658245042108122E-3</v>
      </c>
      <c r="S231" s="10">
        <v>48500</v>
      </c>
    </row>
    <row r="232" spans="2:19" x14ac:dyDescent="0.3">
      <c r="B232" s="9">
        <v>42597</v>
      </c>
      <c r="C232" s="54" t="s">
        <v>15</v>
      </c>
      <c r="D232" s="10">
        <v>81</v>
      </c>
      <c r="E232" s="10">
        <f t="shared" si="9"/>
        <v>173748</v>
      </c>
      <c r="F232" s="10">
        <f t="shared" si="10"/>
        <v>287</v>
      </c>
      <c r="G232" s="11">
        <v>1.5367083362110643E-3</v>
      </c>
      <c r="H232" s="10">
        <f t="shared" si="11"/>
        <v>90900</v>
      </c>
      <c r="I232" s="17"/>
      <c r="J232" s="10">
        <v>20</v>
      </c>
      <c r="K232" s="10">
        <v>0</v>
      </c>
      <c r="L232" s="10">
        <v>167265</v>
      </c>
      <c r="M232" s="10">
        <v>259</v>
      </c>
      <c r="N232" s="11">
        <v>1.5484410964636953E-3</v>
      </c>
      <c r="O232" s="10">
        <v>90900</v>
      </c>
      <c r="P232" s="10">
        <v>6483</v>
      </c>
      <c r="Q232" s="10">
        <v>8</v>
      </c>
      <c r="R232" s="11">
        <v>1.2339966065093321E-3</v>
      </c>
      <c r="S232" s="10">
        <v>0</v>
      </c>
    </row>
    <row r="233" spans="2:19" x14ac:dyDescent="0.3">
      <c r="B233" s="9">
        <v>42598</v>
      </c>
      <c r="C233" s="54" t="s">
        <v>16</v>
      </c>
      <c r="D233" s="10">
        <v>70</v>
      </c>
      <c r="E233" s="10">
        <f t="shared" si="9"/>
        <v>170875</v>
      </c>
      <c r="F233" s="10">
        <f t="shared" si="10"/>
        <v>257</v>
      </c>
      <c r="G233" s="11">
        <v>1.4279444038039503E-3</v>
      </c>
      <c r="H233" s="10">
        <f t="shared" si="11"/>
        <v>101000</v>
      </c>
      <c r="I233" s="17"/>
      <c r="J233" s="10">
        <v>13</v>
      </c>
      <c r="K233" s="10">
        <v>0</v>
      </c>
      <c r="L233" s="10">
        <v>164593</v>
      </c>
      <c r="M233" s="10">
        <v>227</v>
      </c>
      <c r="N233" s="11">
        <v>1.3791595025304843E-3</v>
      </c>
      <c r="O233" s="10">
        <v>101000</v>
      </c>
      <c r="P233" s="10">
        <v>6282</v>
      </c>
      <c r="Q233" s="10">
        <v>17</v>
      </c>
      <c r="R233" s="11">
        <v>2.7061445399554282E-3</v>
      </c>
      <c r="S233" s="10">
        <v>0</v>
      </c>
    </row>
    <row r="234" spans="2:19" x14ac:dyDescent="0.3">
      <c r="B234" s="9">
        <v>42599</v>
      </c>
      <c r="C234" s="54" t="s">
        <v>17</v>
      </c>
      <c r="D234" s="10">
        <v>53</v>
      </c>
      <c r="E234" s="10">
        <f t="shared" si="9"/>
        <v>76425</v>
      </c>
      <c r="F234" s="10">
        <f t="shared" si="10"/>
        <v>172</v>
      </c>
      <c r="G234" s="11">
        <v>2.0935557736342821E-3</v>
      </c>
      <c r="H234" s="10">
        <f t="shared" si="11"/>
        <v>0</v>
      </c>
      <c r="I234" s="17"/>
      <c r="J234" s="10">
        <v>12</v>
      </c>
      <c r="K234" s="10">
        <v>0</v>
      </c>
      <c r="L234" s="10">
        <v>72946</v>
      </c>
      <c r="M234" s="10">
        <v>156</v>
      </c>
      <c r="N234" s="11">
        <v>2.1385682559701695E-3</v>
      </c>
      <c r="O234" s="10">
        <v>0</v>
      </c>
      <c r="P234" s="10">
        <v>3479</v>
      </c>
      <c r="Q234" s="10">
        <v>4</v>
      </c>
      <c r="R234" s="11">
        <v>1.1497556769186547E-3</v>
      </c>
      <c r="S234" s="10">
        <v>0</v>
      </c>
    </row>
    <row r="235" spans="2:19" x14ac:dyDescent="0.3">
      <c r="B235" s="9">
        <v>42600</v>
      </c>
      <c r="C235" s="54" t="s">
        <v>18</v>
      </c>
      <c r="D235" s="10">
        <v>34</v>
      </c>
      <c r="E235" s="10">
        <f t="shared" si="9"/>
        <v>39143</v>
      </c>
      <c r="F235" s="10">
        <f t="shared" si="10"/>
        <v>100</v>
      </c>
      <c r="G235" s="11">
        <v>2.1970722734588558E-3</v>
      </c>
      <c r="H235" s="10">
        <f t="shared" si="11"/>
        <v>0</v>
      </c>
      <c r="I235" s="17"/>
      <c r="J235" s="10">
        <v>14</v>
      </c>
      <c r="K235" s="10">
        <v>0</v>
      </c>
      <c r="L235" s="10">
        <v>37004</v>
      </c>
      <c r="M235" s="10">
        <v>84</v>
      </c>
      <c r="N235" s="11">
        <v>2.2700248621770618E-3</v>
      </c>
      <c r="O235" s="10">
        <v>0</v>
      </c>
      <c r="P235" s="10">
        <v>2139</v>
      </c>
      <c r="Q235" s="10">
        <v>2</v>
      </c>
      <c r="R235" s="11">
        <v>9.3501636278634881E-4</v>
      </c>
      <c r="S235" s="10">
        <v>0</v>
      </c>
    </row>
    <row r="236" spans="2:19" x14ac:dyDescent="0.3">
      <c r="B236" s="9">
        <v>42601</v>
      </c>
      <c r="C236" s="54" t="s">
        <v>19</v>
      </c>
      <c r="D236" s="10">
        <v>68</v>
      </c>
      <c r="E236" s="10">
        <f t="shared" si="9"/>
        <v>177980</v>
      </c>
      <c r="F236" s="10">
        <f t="shared" si="10"/>
        <v>271</v>
      </c>
      <c r="G236" s="11">
        <v>1.387796381615912E-3</v>
      </c>
      <c r="H236" s="10">
        <f t="shared" si="11"/>
        <v>457900</v>
      </c>
      <c r="I236" s="17"/>
      <c r="J236" s="10">
        <v>24</v>
      </c>
      <c r="K236" s="10">
        <v>39000</v>
      </c>
      <c r="L236" s="10">
        <v>170694</v>
      </c>
      <c r="M236" s="10">
        <v>228</v>
      </c>
      <c r="N236" s="11">
        <v>1.335723575521108E-3</v>
      </c>
      <c r="O236" s="10">
        <v>418900</v>
      </c>
      <c r="P236" s="10">
        <v>7286</v>
      </c>
      <c r="Q236" s="10">
        <v>19</v>
      </c>
      <c r="R236" s="11">
        <v>2.607740872906945E-3</v>
      </c>
      <c r="S236" s="10">
        <v>0</v>
      </c>
    </row>
    <row r="237" spans="2:19" x14ac:dyDescent="0.3">
      <c r="B237" s="9">
        <v>42602</v>
      </c>
      <c r="C237" s="54" t="s">
        <v>13</v>
      </c>
      <c r="D237" s="10">
        <v>37</v>
      </c>
      <c r="E237" s="10">
        <f t="shared" si="9"/>
        <v>179916</v>
      </c>
      <c r="F237" s="10">
        <f t="shared" si="10"/>
        <v>255</v>
      </c>
      <c r="G237" s="11">
        <v>1.2783743524755998E-3</v>
      </c>
      <c r="H237" s="10">
        <f t="shared" si="11"/>
        <v>0</v>
      </c>
      <c r="I237" s="17"/>
      <c r="J237" s="10">
        <v>25</v>
      </c>
      <c r="K237" s="10">
        <v>0</v>
      </c>
      <c r="L237" s="10">
        <v>172822</v>
      </c>
      <c r="M237" s="10">
        <v>217</v>
      </c>
      <c r="N237" s="11">
        <v>1.2556271770955087E-3</v>
      </c>
      <c r="O237" s="10">
        <v>0</v>
      </c>
      <c r="P237" s="10">
        <v>7094</v>
      </c>
      <c r="Q237" s="10">
        <v>13</v>
      </c>
      <c r="R237" s="11">
        <v>1.8325345362277981E-3</v>
      </c>
      <c r="S237" s="10">
        <v>0</v>
      </c>
    </row>
    <row r="238" spans="2:19" x14ac:dyDescent="0.3">
      <c r="B238" s="9">
        <v>42603</v>
      </c>
      <c r="C238" s="54" t="s">
        <v>14</v>
      </c>
      <c r="D238" s="10">
        <v>74</v>
      </c>
      <c r="E238" s="10">
        <f t="shared" si="9"/>
        <v>174257</v>
      </c>
      <c r="F238" s="10">
        <f t="shared" si="10"/>
        <v>265</v>
      </c>
      <c r="G238" s="11">
        <v>1.4404012464348634E-3</v>
      </c>
      <c r="H238" s="10">
        <f t="shared" si="11"/>
        <v>545400</v>
      </c>
      <c r="I238" s="17"/>
      <c r="J238" s="10">
        <v>14</v>
      </c>
      <c r="K238" s="10">
        <v>408600</v>
      </c>
      <c r="L238" s="10">
        <v>166905</v>
      </c>
      <c r="M238" s="10">
        <v>238</v>
      </c>
      <c r="N238" s="11">
        <v>1.4259608759473951E-3</v>
      </c>
      <c r="O238" s="10">
        <v>136800</v>
      </c>
      <c r="P238" s="10">
        <v>7352</v>
      </c>
      <c r="Q238" s="10">
        <v>13</v>
      </c>
      <c r="R238" s="11">
        <v>1.7682263329706202E-3</v>
      </c>
      <c r="S238" s="10">
        <v>0</v>
      </c>
    </row>
    <row r="239" spans="2:19" x14ac:dyDescent="0.3">
      <c r="B239" s="9">
        <v>42604</v>
      </c>
      <c r="C239" s="54" t="s">
        <v>15</v>
      </c>
      <c r="D239" s="10">
        <v>83</v>
      </c>
      <c r="E239" s="10">
        <f t="shared" si="9"/>
        <v>177095</v>
      </c>
      <c r="F239" s="10">
        <f t="shared" si="10"/>
        <v>249</v>
      </c>
      <c r="G239" s="11">
        <v>1.2987379654987436E-3</v>
      </c>
      <c r="H239" s="10">
        <f t="shared" si="11"/>
        <v>259700</v>
      </c>
      <c r="I239" s="17"/>
      <c r="J239" s="10">
        <v>19</v>
      </c>
      <c r="K239" s="10">
        <v>116800</v>
      </c>
      <c r="L239" s="10">
        <v>170053</v>
      </c>
      <c r="M239" s="10">
        <v>219</v>
      </c>
      <c r="N239" s="11">
        <v>1.2878337929939489E-3</v>
      </c>
      <c r="O239" s="10">
        <v>142900</v>
      </c>
      <c r="P239" s="10">
        <v>7042</v>
      </c>
      <c r="Q239" s="10">
        <v>11</v>
      </c>
      <c r="R239" s="11">
        <v>1.5620562340244249E-3</v>
      </c>
      <c r="S239" s="10">
        <v>0</v>
      </c>
    </row>
    <row r="240" spans="2:19" x14ac:dyDescent="0.3">
      <c r="B240" s="9">
        <v>42605</v>
      </c>
      <c r="C240" s="54" t="s">
        <v>16</v>
      </c>
      <c r="D240" s="10">
        <v>64</v>
      </c>
      <c r="E240" s="10">
        <f t="shared" si="9"/>
        <v>167982</v>
      </c>
      <c r="F240" s="10">
        <f t="shared" si="10"/>
        <v>244</v>
      </c>
      <c r="G240" s="11">
        <v>1.3453822433355954E-3</v>
      </c>
      <c r="H240" s="10">
        <f t="shared" si="11"/>
        <v>122550</v>
      </c>
      <c r="I240" s="17"/>
      <c r="J240" s="10">
        <v>18</v>
      </c>
      <c r="K240" s="10">
        <v>32500</v>
      </c>
      <c r="L240" s="10">
        <v>162047</v>
      </c>
      <c r="M240" s="10">
        <v>212</v>
      </c>
      <c r="N240" s="11">
        <v>1.308262417693632E-3</v>
      </c>
      <c r="O240" s="10">
        <v>90050</v>
      </c>
      <c r="P240" s="10">
        <v>5935</v>
      </c>
      <c r="Q240" s="10">
        <v>14</v>
      </c>
      <c r="R240" s="11">
        <v>2.3588879528222409E-3</v>
      </c>
      <c r="S240" s="10">
        <v>0</v>
      </c>
    </row>
    <row r="241" spans="2:19" x14ac:dyDescent="0.3">
      <c r="B241" s="9">
        <v>42606</v>
      </c>
      <c r="C241" s="54" t="s">
        <v>17</v>
      </c>
      <c r="D241" s="10">
        <v>56</v>
      </c>
      <c r="E241" s="10">
        <f t="shared" si="9"/>
        <v>74957</v>
      </c>
      <c r="F241" s="10">
        <f t="shared" si="10"/>
        <v>176</v>
      </c>
      <c r="G241" s="11">
        <v>2.0945341996077751E-3</v>
      </c>
      <c r="H241" s="10">
        <f t="shared" si="11"/>
        <v>65300</v>
      </c>
      <c r="I241" s="17"/>
      <c r="J241" s="10">
        <v>19</v>
      </c>
      <c r="K241" s="10">
        <v>0</v>
      </c>
      <c r="L241" s="10">
        <v>72034</v>
      </c>
      <c r="M241" s="10">
        <v>152</v>
      </c>
      <c r="N241" s="11">
        <v>2.1101146680734097E-3</v>
      </c>
      <c r="O241" s="10">
        <v>65300</v>
      </c>
      <c r="P241" s="10">
        <v>2923</v>
      </c>
      <c r="Q241" s="10">
        <v>5</v>
      </c>
      <c r="R241" s="11">
        <v>1.7105713308244953E-3</v>
      </c>
      <c r="S241" s="10">
        <v>0</v>
      </c>
    </row>
    <row r="242" spans="2:19" x14ac:dyDescent="0.3">
      <c r="B242" s="9">
        <v>42607</v>
      </c>
      <c r="C242" s="54" t="s">
        <v>18</v>
      </c>
      <c r="D242" s="10">
        <v>61</v>
      </c>
      <c r="E242" s="10">
        <f t="shared" si="9"/>
        <v>62892</v>
      </c>
      <c r="F242" s="10">
        <f t="shared" si="10"/>
        <v>162</v>
      </c>
      <c r="G242" s="11">
        <v>2.3532404757361826E-3</v>
      </c>
      <c r="H242" s="10">
        <f t="shared" si="11"/>
        <v>0</v>
      </c>
      <c r="I242" s="17"/>
      <c r="J242" s="10">
        <v>14</v>
      </c>
      <c r="K242" s="10">
        <v>0</v>
      </c>
      <c r="L242" s="10">
        <v>59735</v>
      </c>
      <c r="M242" s="10">
        <v>146</v>
      </c>
      <c r="N242" s="11">
        <v>2.4441282330292125E-3</v>
      </c>
      <c r="O242" s="10">
        <v>0</v>
      </c>
      <c r="P242" s="10">
        <v>3157</v>
      </c>
      <c r="Q242" s="10">
        <v>2</v>
      </c>
      <c r="R242" s="11">
        <v>6.3351282863477985E-4</v>
      </c>
      <c r="S242" s="10">
        <v>0</v>
      </c>
    </row>
    <row r="243" spans="2:19" x14ac:dyDescent="0.3">
      <c r="B243" s="9">
        <v>42608</v>
      </c>
      <c r="C243" s="54" t="s">
        <v>19</v>
      </c>
      <c r="D243" s="10">
        <v>51</v>
      </c>
      <c r="E243" s="10">
        <f t="shared" si="9"/>
        <v>181293</v>
      </c>
      <c r="F243" s="10">
        <f t="shared" si="10"/>
        <v>223</v>
      </c>
      <c r="G243" s="11">
        <v>1.125250285449521E-3</v>
      </c>
      <c r="H243" s="10">
        <f t="shared" si="11"/>
        <v>122100</v>
      </c>
      <c r="I243" s="17"/>
      <c r="J243" s="10">
        <v>19</v>
      </c>
      <c r="K243" s="10">
        <v>33300</v>
      </c>
      <c r="L243" s="10">
        <v>174526</v>
      </c>
      <c r="M243" s="10">
        <v>193</v>
      </c>
      <c r="N243" s="11">
        <v>1.1058524231346619E-3</v>
      </c>
      <c r="O243" s="10">
        <v>88800</v>
      </c>
      <c r="P243" s="10">
        <v>6767</v>
      </c>
      <c r="Q243" s="10">
        <v>11</v>
      </c>
      <c r="R243" s="11">
        <v>1.6255356878971479E-3</v>
      </c>
      <c r="S243" s="10">
        <v>0</v>
      </c>
    </row>
    <row r="244" spans="2:19" x14ac:dyDescent="0.3">
      <c r="B244" s="9">
        <v>42609</v>
      </c>
      <c r="C244" s="54" t="s">
        <v>13</v>
      </c>
      <c r="D244" s="10">
        <v>52</v>
      </c>
      <c r="E244" s="10">
        <f t="shared" si="9"/>
        <v>181445</v>
      </c>
      <c r="F244" s="10">
        <f t="shared" si="10"/>
        <v>288</v>
      </c>
      <c r="G244" s="11">
        <v>1.4770316073741353E-3</v>
      </c>
      <c r="H244" s="10">
        <f t="shared" si="11"/>
        <v>174600</v>
      </c>
      <c r="I244" s="17"/>
      <c r="J244" s="10">
        <v>20</v>
      </c>
      <c r="K244" s="10">
        <v>0</v>
      </c>
      <c r="L244" s="10">
        <v>173822</v>
      </c>
      <c r="M244" s="10">
        <v>256</v>
      </c>
      <c r="N244" s="11">
        <v>1.4727709956162051E-3</v>
      </c>
      <c r="O244" s="10">
        <v>174600</v>
      </c>
      <c r="P244" s="10">
        <v>7623</v>
      </c>
      <c r="Q244" s="10">
        <v>12</v>
      </c>
      <c r="R244" s="11">
        <v>1.5741833923652105E-3</v>
      </c>
      <c r="S244" s="10">
        <v>0</v>
      </c>
    </row>
    <row r="245" spans="2:19" x14ac:dyDescent="0.3">
      <c r="B245" s="9">
        <v>42610</v>
      </c>
      <c r="C245" s="54" t="s">
        <v>14</v>
      </c>
      <c r="D245" s="10">
        <v>57</v>
      </c>
      <c r="E245" s="10">
        <f t="shared" si="9"/>
        <v>173671</v>
      </c>
      <c r="F245" s="10">
        <f t="shared" si="10"/>
        <v>338</v>
      </c>
      <c r="G245" s="11">
        <v>1.8655964438507294E-3</v>
      </c>
      <c r="H245" s="10">
        <f t="shared" si="11"/>
        <v>184750</v>
      </c>
      <c r="I245" s="17"/>
      <c r="J245" s="10">
        <v>14</v>
      </c>
      <c r="K245" s="10">
        <v>0</v>
      </c>
      <c r="L245" s="10">
        <v>166937</v>
      </c>
      <c r="M245" s="10">
        <v>301</v>
      </c>
      <c r="N245" s="11">
        <v>1.8030754116822513E-3</v>
      </c>
      <c r="O245" s="10">
        <v>22300</v>
      </c>
      <c r="P245" s="10">
        <v>6734</v>
      </c>
      <c r="Q245" s="10">
        <v>23</v>
      </c>
      <c r="R245" s="11">
        <v>3.4155034155034154E-3</v>
      </c>
      <c r="S245" s="10">
        <v>162450</v>
      </c>
    </row>
    <row r="246" spans="2:19" x14ac:dyDescent="0.3">
      <c r="B246" s="9">
        <v>42611</v>
      </c>
      <c r="C246" s="54" t="s">
        <v>15</v>
      </c>
      <c r="D246" s="10">
        <v>58</v>
      </c>
      <c r="E246" s="10">
        <f t="shared" si="9"/>
        <v>171337</v>
      </c>
      <c r="F246" s="10">
        <f t="shared" si="10"/>
        <v>505</v>
      </c>
      <c r="G246" s="11">
        <v>2.8598609757378734E-3</v>
      </c>
      <c r="H246" s="10">
        <f t="shared" si="11"/>
        <v>651350</v>
      </c>
      <c r="I246" s="17"/>
      <c r="J246" s="10">
        <v>15</v>
      </c>
      <c r="K246" s="10">
        <v>255350</v>
      </c>
      <c r="L246" s="10">
        <v>166038</v>
      </c>
      <c r="M246" s="10">
        <v>477</v>
      </c>
      <c r="N246" s="11">
        <v>2.8728363386694611E-3</v>
      </c>
      <c r="O246" s="10">
        <v>396000</v>
      </c>
      <c r="P246" s="10">
        <v>5299</v>
      </c>
      <c r="Q246" s="10">
        <v>13</v>
      </c>
      <c r="R246" s="11">
        <v>2.4532930741649368E-3</v>
      </c>
      <c r="S246" s="10">
        <v>0</v>
      </c>
    </row>
    <row r="247" spans="2:19" x14ac:dyDescent="0.3">
      <c r="B247" s="9">
        <v>42612</v>
      </c>
      <c r="C247" s="54" t="s">
        <v>16</v>
      </c>
      <c r="D247" s="10">
        <v>47</v>
      </c>
      <c r="E247" s="10">
        <f t="shared" si="9"/>
        <v>166491</v>
      </c>
      <c r="F247" s="10">
        <f t="shared" si="10"/>
        <v>382</v>
      </c>
      <c r="G247" s="11">
        <v>2.2403613408532594E-3</v>
      </c>
      <c r="H247" s="10">
        <f t="shared" si="11"/>
        <v>517350</v>
      </c>
      <c r="I247" s="17"/>
      <c r="J247" s="10">
        <v>9</v>
      </c>
      <c r="K247" s="10">
        <v>0</v>
      </c>
      <c r="L247" s="10">
        <v>160767</v>
      </c>
      <c r="M247" s="10">
        <v>360</v>
      </c>
      <c r="N247" s="11">
        <v>2.2392655209091416E-3</v>
      </c>
      <c r="O247" s="10">
        <v>517350</v>
      </c>
      <c r="P247" s="10">
        <v>5724</v>
      </c>
      <c r="Q247" s="10">
        <v>13</v>
      </c>
      <c r="R247" s="11">
        <v>2.2711390635918936E-3</v>
      </c>
      <c r="S247" s="10"/>
    </row>
    <row r="248" spans="2:19" x14ac:dyDescent="0.3">
      <c r="B248" s="9">
        <v>42613</v>
      </c>
      <c r="C248" s="54" t="s">
        <v>17</v>
      </c>
      <c r="D248" s="10">
        <v>51</v>
      </c>
      <c r="E248" s="10">
        <f t="shared" si="9"/>
        <v>75164</v>
      </c>
      <c r="F248" s="10">
        <f t="shared" si="10"/>
        <v>254</v>
      </c>
      <c r="G248" s="11">
        <v>3.2196264169017082E-3</v>
      </c>
      <c r="H248" s="10">
        <f t="shared" si="11"/>
        <v>29500</v>
      </c>
      <c r="I248" s="17"/>
      <c r="J248" s="10">
        <v>12</v>
      </c>
      <c r="K248" s="10">
        <v>0</v>
      </c>
      <c r="L248" s="10">
        <v>70851</v>
      </c>
      <c r="M248" s="10">
        <v>226</v>
      </c>
      <c r="N248" s="11">
        <v>3.189792663476874E-3</v>
      </c>
      <c r="O248" s="10">
        <v>29500</v>
      </c>
      <c r="P248" s="10">
        <v>4313</v>
      </c>
      <c r="Q248" s="10">
        <v>16</v>
      </c>
      <c r="R248" s="11">
        <v>3.709714815673545E-3</v>
      </c>
      <c r="S248" s="10"/>
    </row>
    <row r="249" spans="2:19" x14ac:dyDescent="0.3">
      <c r="B249" s="9">
        <v>42614</v>
      </c>
      <c r="C249" s="54" t="s">
        <v>18</v>
      </c>
      <c r="D249" s="10">
        <v>45</v>
      </c>
      <c r="E249" s="10">
        <f t="shared" si="9"/>
        <v>21193</v>
      </c>
      <c r="F249" s="10">
        <f t="shared" si="10"/>
        <v>73</v>
      </c>
      <c r="G249" s="11">
        <v>2.8311234841693011E-3</v>
      </c>
      <c r="H249" s="10">
        <f t="shared" si="11"/>
        <v>119900</v>
      </c>
      <c r="I249" s="17"/>
      <c r="J249" s="10">
        <v>13</v>
      </c>
      <c r="K249" s="10">
        <v>35100</v>
      </c>
      <c r="L249" s="10">
        <v>19870</v>
      </c>
      <c r="M249" s="10">
        <v>53</v>
      </c>
      <c r="N249" s="11">
        <v>2.6673376950176143E-3</v>
      </c>
      <c r="O249" s="10">
        <v>84800</v>
      </c>
      <c r="P249" s="10">
        <v>1323</v>
      </c>
      <c r="Q249" s="10">
        <v>7</v>
      </c>
      <c r="R249" s="11">
        <v>5.2910052910052907E-3</v>
      </c>
      <c r="S249" s="10">
        <v>0</v>
      </c>
    </row>
    <row r="250" spans="2:19" x14ac:dyDescent="0.3">
      <c r="B250" s="9">
        <v>42615</v>
      </c>
      <c r="C250" s="54" t="s">
        <v>19</v>
      </c>
      <c r="D250" s="10">
        <v>72</v>
      </c>
      <c r="E250" s="10">
        <f t="shared" si="9"/>
        <v>59236</v>
      </c>
      <c r="F250" s="10">
        <f t="shared" si="10"/>
        <v>117</v>
      </c>
      <c r="G250" s="11">
        <v>1.6881626038220002E-3</v>
      </c>
      <c r="H250" s="10">
        <f t="shared" si="11"/>
        <v>311300</v>
      </c>
      <c r="I250" s="17"/>
      <c r="J250" s="10">
        <v>17</v>
      </c>
      <c r="K250" s="10">
        <v>62200</v>
      </c>
      <c r="L250" s="10">
        <v>56014</v>
      </c>
      <c r="M250" s="10">
        <v>93</v>
      </c>
      <c r="N250" s="11">
        <v>1.6602992109115578E-3</v>
      </c>
      <c r="O250" s="10">
        <v>249100</v>
      </c>
      <c r="P250" s="10">
        <v>3222</v>
      </c>
      <c r="Q250" s="10">
        <v>7</v>
      </c>
      <c r="R250" s="11">
        <v>2.1725636250775914E-3</v>
      </c>
      <c r="S250" s="10">
        <v>0</v>
      </c>
    </row>
    <row r="251" spans="2:19" x14ac:dyDescent="0.3">
      <c r="B251" s="9">
        <v>42616</v>
      </c>
      <c r="C251" s="54" t="s">
        <v>13</v>
      </c>
      <c r="D251" s="10">
        <v>52</v>
      </c>
      <c r="E251" s="10">
        <f t="shared" si="9"/>
        <v>59497</v>
      </c>
      <c r="F251" s="10">
        <f t="shared" si="10"/>
        <v>137</v>
      </c>
      <c r="G251" s="11">
        <v>1.9496781350320184E-3</v>
      </c>
      <c r="H251" s="10">
        <f t="shared" si="11"/>
        <v>179300</v>
      </c>
      <c r="I251" s="17"/>
      <c r="J251" s="10">
        <v>21</v>
      </c>
      <c r="K251" s="10">
        <v>80500</v>
      </c>
      <c r="L251" s="10">
        <v>56191</v>
      </c>
      <c r="M251" s="10">
        <v>94</v>
      </c>
      <c r="N251" s="11">
        <v>1.6728657614208681E-3</v>
      </c>
      <c r="O251" s="10">
        <v>98800</v>
      </c>
      <c r="P251" s="10">
        <v>3306</v>
      </c>
      <c r="Q251" s="10">
        <v>22</v>
      </c>
      <c r="R251" s="11">
        <v>6.6545674531155478E-3</v>
      </c>
      <c r="S251" s="10">
        <v>0</v>
      </c>
    </row>
    <row r="252" spans="2:19" x14ac:dyDescent="0.3">
      <c r="B252" s="9">
        <v>42617</v>
      </c>
      <c r="C252" s="54" t="s">
        <v>14</v>
      </c>
      <c r="D252" s="10">
        <v>46</v>
      </c>
      <c r="E252" s="10">
        <f t="shared" si="9"/>
        <v>59928</v>
      </c>
      <c r="F252" s="10">
        <f t="shared" si="10"/>
        <v>134</v>
      </c>
      <c r="G252" s="11">
        <v>2.0024028834601522E-3</v>
      </c>
      <c r="H252" s="10">
        <f t="shared" si="11"/>
        <v>47500</v>
      </c>
      <c r="I252" s="17"/>
      <c r="J252" s="10">
        <v>14</v>
      </c>
      <c r="K252" s="10">
        <v>47500</v>
      </c>
      <c r="L252" s="10">
        <v>56429</v>
      </c>
      <c r="M252" s="10">
        <v>106</v>
      </c>
      <c r="N252" s="11">
        <v>1.8784667458221836E-3</v>
      </c>
      <c r="O252" s="10">
        <v>0</v>
      </c>
      <c r="P252" s="10">
        <v>3499</v>
      </c>
      <c r="Q252" s="10">
        <v>14</v>
      </c>
      <c r="R252" s="11">
        <v>4.0011431837667904E-3</v>
      </c>
      <c r="S252" s="10">
        <v>0</v>
      </c>
    </row>
    <row r="253" spans="2:19" x14ac:dyDescent="0.3">
      <c r="B253" s="9">
        <v>42618</v>
      </c>
      <c r="C253" s="54" t="s">
        <v>15</v>
      </c>
      <c r="D253" s="10">
        <v>46</v>
      </c>
      <c r="E253" s="10">
        <f t="shared" si="9"/>
        <v>61448</v>
      </c>
      <c r="F253" s="10">
        <f t="shared" si="10"/>
        <v>111</v>
      </c>
      <c r="G253" s="11">
        <v>1.6762140346309074E-3</v>
      </c>
      <c r="H253" s="10">
        <f t="shared" si="11"/>
        <v>225400</v>
      </c>
      <c r="I253" s="17"/>
      <c r="J253" s="10">
        <v>8</v>
      </c>
      <c r="K253" s="10">
        <v>0</v>
      </c>
      <c r="L253" s="10">
        <v>58316</v>
      </c>
      <c r="M253" s="10">
        <v>100</v>
      </c>
      <c r="N253" s="11">
        <v>1.7147952534467385E-3</v>
      </c>
      <c r="O253" s="10">
        <v>225400</v>
      </c>
      <c r="P253" s="10">
        <v>3132</v>
      </c>
      <c r="Q253" s="10">
        <v>3</v>
      </c>
      <c r="R253" s="11">
        <v>9.5785440613026815E-4</v>
      </c>
      <c r="S253" s="10">
        <v>0</v>
      </c>
    </row>
    <row r="254" spans="2:19" x14ac:dyDescent="0.3">
      <c r="B254" s="9">
        <v>42619</v>
      </c>
      <c r="C254" s="54" t="s">
        <v>16</v>
      </c>
      <c r="D254" s="10">
        <v>34</v>
      </c>
      <c r="E254" s="10">
        <f t="shared" si="9"/>
        <v>57702</v>
      </c>
      <c r="F254" s="10">
        <f t="shared" si="10"/>
        <v>116</v>
      </c>
      <c r="G254" s="11">
        <v>1.8543551350039861E-3</v>
      </c>
      <c r="H254" s="10">
        <f t="shared" si="11"/>
        <v>190400</v>
      </c>
      <c r="I254" s="17"/>
      <c r="J254" s="10">
        <v>9</v>
      </c>
      <c r="K254" s="10">
        <v>119900</v>
      </c>
      <c r="L254" s="10">
        <v>54728</v>
      </c>
      <c r="M254" s="10">
        <v>101</v>
      </c>
      <c r="N254" s="11">
        <v>1.845490425376407E-3</v>
      </c>
      <c r="O254" s="10">
        <v>70500</v>
      </c>
      <c r="P254" s="10">
        <v>2974</v>
      </c>
      <c r="Q254" s="10">
        <v>6</v>
      </c>
      <c r="R254" s="11">
        <v>2.0174848688634837E-3</v>
      </c>
      <c r="S254" s="10">
        <v>0</v>
      </c>
    </row>
    <row r="255" spans="2:19" x14ac:dyDescent="0.3">
      <c r="B255" s="9">
        <v>42620</v>
      </c>
      <c r="C255" s="54" t="s">
        <v>17</v>
      </c>
      <c r="D255" s="10">
        <v>39</v>
      </c>
      <c r="E255" s="10">
        <f t="shared" si="9"/>
        <v>33921</v>
      </c>
      <c r="F255" s="10">
        <f t="shared" si="10"/>
        <v>128</v>
      </c>
      <c r="G255" s="11">
        <v>2.9185460334306182E-3</v>
      </c>
      <c r="H255" s="10">
        <f t="shared" si="11"/>
        <v>0</v>
      </c>
      <c r="I255" s="17"/>
      <c r="J255" s="10">
        <v>29</v>
      </c>
      <c r="K255" s="10">
        <v>0</v>
      </c>
      <c r="L255" s="10">
        <v>32225</v>
      </c>
      <c r="M255" s="10">
        <v>96</v>
      </c>
      <c r="N255" s="11">
        <v>2.9790535298681148E-3</v>
      </c>
      <c r="O255" s="10">
        <v>0</v>
      </c>
      <c r="P255" s="10">
        <v>1696</v>
      </c>
      <c r="Q255" s="10">
        <v>3</v>
      </c>
      <c r="R255" s="11">
        <v>1.7688679245283019E-3</v>
      </c>
      <c r="S255" s="10">
        <v>0</v>
      </c>
    </row>
    <row r="256" spans="2:19" x14ac:dyDescent="0.3">
      <c r="B256" s="9">
        <v>42621</v>
      </c>
      <c r="C256" s="54" t="s">
        <v>18</v>
      </c>
      <c r="D256" s="10">
        <v>34</v>
      </c>
      <c r="E256" s="10">
        <f t="shared" si="9"/>
        <v>22843</v>
      </c>
      <c r="F256" s="10">
        <f t="shared" si="10"/>
        <v>105</v>
      </c>
      <c r="G256" s="11">
        <v>3.7648294882458521E-3</v>
      </c>
      <c r="H256" s="10">
        <f t="shared" si="11"/>
        <v>168700</v>
      </c>
      <c r="I256" s="17"/>
      <c r="J256" s="10">
        <v>19</v>
      </c>
      <c r="K256" s="10">
        <v>69200</v>
      </c>
      <c r="L256" s="10">
        <v>21046</v>
      </c>
      <c r="M256" s="10">
        <v>79</v>
      </c>
      <c r="N256" s="11">
        <v>3.7536824099591373E-3</v>
      </c>
      <c r="O256" s="10">
        <v>99500</v>
      </c>
      <c r="P256" s="10">
        <v>1797</v>
      </c>
      <c r="Q256" s="10">
        <v>7</v>
      </c>
      <c r="R256" s="11">
        <v>3.8953811908736783E-3</v>
      </c>
      <c r="S256" s="10">
        <v>0</v>
      </c>
    </row>
    <row r="257" spans="2:19" x14ac:dyDescent="0.3">
      <c r="B257" s="9">
        <v>42622</v>
      </c>
      <c r="C257" s="54" t="s">
        <v>19</v>
      </c>
      <c r="D257" s="10">
        <v>82</v>
      </c>
      <c r="E257" s="10">
        <f t="shared" si="9"/>
        <v>68645</v>
      </c>
      <c r="F257" s="10">
        <f t="shared" si="10"/>
        <v>159</v>
      </c>
      <c r="G257" s="11">
        <v>2.1997232136353705E-3</v>
      </c>
      <c r="H257" s="10">
        <f t="shared" si="11"/>
        <v>63900</v>
      </c>
      <c r="I257" s="17"/>
      <c r="J257" s="10">
        <v>8</v>
      </c>
      <c r="K257" s="10">
        <v>63900</v>
      </c>
      <c r="L257" s="10">
        <v>64088</v>
      </c>
      <c r="M257" s="10">
        <v>144</v>
      </c>
      <c r="N257" s="11">
        <v>2.2469104980651603E-3</v>
      </c>
      <c r="O257" s="10">
        <v>0</v>
      </c>
      <c r="P257" s="10">
        <v>4557</v>
      </c>
      <c r="Q257" s="10">
        <v>7</v>
      </c>
      <c r="R257" s="11">
        <v>1.5360983102918587E-3</v>
      </c>
      <c r="S257" s="10">
        <v>0</v>
      </c>
    </row>
    <row r="258" spans="2:19" x14ac:dyDescent="0.3">
      <c r="B258" s="9">
        <v>42623</v>
      </c>
      <c r="C258" s="54" t="s">
        <v>13</v>
      </c>
      <c r="D258" s="10">
        <v>65</v>
      </c>
      <c r="E258" s="10">
        <f t="shared" si="9"/>
        <v>68261</v>
      </c>
      <c r="F258" s="10">
        <f t="shared" si="10"/>
        <v>151</v>
      </c>
      <c r="G258" s="11">
        <v>2.0509514949971432E-3</v>
      </c>
      <c r="H258" s="10">
        <f t="shared" si="11"/>
        <v>590500</v>
      </c>
      <c r="I258" s="17"/>
      <c r="J258" s="10">
        <v>11</v>
      </c>
      <c r="K258" s="10">
        <v>44900</v>
      </c>
      <c r="L258" s="10">
        <v>63966</v>
      </c>
      <c r="M258" s="10">
        <v>122</v>
      </c>
      <c r="N258" s="11">
        <v>1.9072632335928462E-3</v>
      </c>
      <c r="O258" s="10">
        <v>265700</v>
      </c>
      <c r="P258" s="10">
        <v>4295</v>
      </c>
      <c r="Q258" s="10">
        <v>18</v>
      </c>
      <c r="R258" s="11">
        <v>4.1909196740395806E-3</v>
      </c>
      <c r="S258" s="10">
        <v>279900</v>
      </c>
    </row>
    <row r="259" spans="2:19" x14ac:dyDescent="0.3">
      <c r="B259" s="9">
        <v>42624</v>
      </c>
      <c r="C259" s="54" t="s">
        <v>14</v>
      </c>
      <c r="D259" s="10">
        <v>63</v>
      </c>
      <c r="E259" s="10">
        <f t="shared" si="9"/>
        <v>66248</v>
      </c>
      <c r="F259" s="10">
        <f t="shared" si="10"/>
        <v>181</v>
      </c>
      <c r="G259" s="11">
        <v>2.4755464315903875E-3</v>
      </c>
      <c r="H259" s="10">
        <f t="shared" si="11"/>
        <v>394950</v>
      </c>
      <c r="I259" s="17"/>
      <c r="J259" s="10">
        <v>17</v>
      </c>
      <c r="K259" s="10">
        <v>68850</v>
      </c>
      <c r="L259" s="10">
        <v>62238</v>
      </c>
      <c r="M259" s="10">
        <v>146</v>
      </c>
      <c r="N259" s="11">
        <v>2.3458337350171919E-3</v>
      </c>
      <c r="O259" s="10">
        <v>182500</v>
      </c>
      <c r="P259" s="10">
        <v>4010</v>
      </c>
      <c r="Q259" s="10">
        <v>18</v>
      </c>
      <c r="R259" s="11">
        <v>4.4887780548628431E-3</v>
      </c>
      <c r="S259" s="10">
        <v>143600</v>
      </c>
    </row>
    <row r="260" spans="2:19" x14ac:dyDescent="0.3">
      <c r="B260" s="9">
        <v>42625</v>
      </c>
      <c r="C260" s="54" t="s">
        <v>15</v>
      </c>
      <c r="D260" s="10">
        <v>65</v>
      </c>
      <c r="E260" s="10">
        <f t="shared" si="9"/>
        <v>65014</v>
      </c>
      <c r="F260" s="10">
        <f t="shared" si="10"/>
        <v>161</v>
      </c>
      <c r="G260" s="11">
        <v>2.2302888608607377E-3</v>
      </c>
      <c r="H260" s="10">
        <f t="shared" si="11"/>
        <v>334940</v>
      </c>
      <c r="I260" s="17"/>
      <c r="J260" s="10">
        <v>16</v>
      </c>
      <c r="K260" s="10">
        <v>225740</v>
      </c>
      <c r="L260" s="10">
        <v>61657</v>
      </c>
      <c r="M260" s="10">
        <v>136</v>
      </c>
      <c r="N260" s="11">
        <v>2.2057511718053101E-3</v>
      </c>
      <c r="O260" s="10">
        <v>109200</v>
      </c>
      <c r="P260" s="10">
        <v>3357</v>
      </c>
      <c r="Q260" s="10">
        <v>9</v>
      </c>
      <c r="R260" s="11">
        <v>2.6809651474530832E-3</v>
      </c>
      <c r="S260" s="10">
        <v>0</v>
      </c>
    </row>
    <row r="261" spans="2:19" x14ac:dyDescent="0.3">
      <c r="B261" s="9">
        <v>42626</v>
      </c>
      <c r="C261" s="54" t="s">
        <v>16</v>
      </c>
      <c r="D261" s="10">
        <v>54</v>
      </c>
      <c r="E261" s="10">
        <f t="shared" si="9"/>
        <v>63454</v>
      </c>
      <c r="F261" s="10">
        <f t="shared" si="10"/>
        <v>141</v>
      </c>
      <c r="G261" s="11">
        <v>1.9226526302518359E-3</v>
      </c>
      <c r="H261" s="10">
        <f t="shared" si="11"/>
        <v>70800</v>
      </c>
      <c r="I261" s="17"/>
      <c r="J261" s="10">
        <v>19</v>
      </c>
      <c r="K261" s="10">
        <v>0</v>
      </c>
      <c r="L261" s="10">
        <v>60300</v>
      </c>
      <c r="M261" s="10">
        <v>116</v>
      </c>
      <c r="N261" s="11">
        <v>1.9237147595356551E-3</v>
      </c>
      <c r="O261" s="10">
        <v>70800</v>
      </c>
      <c r="P261" s="10">
        <v>3154</v>
      </c>
      <c r="Q261" s="10">
        <v>6</v>
      </c>
      <c r="R261" s="11">
        <v>1.9023462270133164E-3</v>
      </c>
      <c r="S261" s="10">
        <v>0</v>
      </c>
    </row>
    <row r="262" spans="2:19" x14ac:dyDescent="0.3">
      <c r="B262" s="9">
        <v>42627</v>
      </c>
      <c r="C262" s="54" t="s">
        <v>17</v>
      </c>
      <c r="D262" s="10">
        <v>48</v>
      </c>
      <c r="E262" s="10">
        <f t="shared" si="9"/>
        <v>28477</v>
      </c>
      <c r="F262" s="10">
        <f t="shared" si="10"/>
        <v>99</v>
      </c>
      <c r="G262" s="11">
        <v>2.9848649787547845E-3</v>
      </c>
      <c r="H262" s="10">
        <f t="shared" si="11"/>
        <v>0</v>
      </c>
      <c r="I262" s="17"/>
      <c r="J262" s="10">
        <v>14</v>
      </c>
      <c r="K262" s="10">
        <v>0</v>
      </c>
      <c r="L262" s="10">
        <v>26541</v>
      </c>
      <c r="M262" s="10">
        <v>81</v>
      </c>
      <c r="N262" s="11">
        <v>3.0518819938962359E-3</v>
      </c>
      <c r="O262" s="10">
        <v>0</v>
      </c>
      <c r="P262" s="10">
        <v>1936</v>
      </c>
      <c r="Q262" s="10">
        <v>4</v>
      </c>
      <c r="R262" s="11">
        <v>2.0661157024793389E-3</v>
      </c>
      <c r="S262" s="10">
        <v>0</v>
      </c>
    </row>
    <row r="263" spans="2:19" x14ac:dyDescent="0.3">
      <c r="B263" s="9">
        <v>42628</v>
      </c>
      <c r="C263" s="54" t="s">
        <v>18</v>
      </c>
      <c r="D263" s="10">
        <v>58</v>
      </c>
      <c r="E263" s="10">
        <f t="shared" ref="E263:E326" si="12">L263+P263</f>
        <v>24953</v>
      </c>
      <c r="F263" s="10">
        <f t="shared" ref="F263:F326" si="13">J263+M263+Q263</f>
        <v>64</v>
      </c>
      <c r="G263" s="11">
        <v>2.1239931070412377E-3</v>
      </c>
      <c r="H263" s="10">
        <f t="shared" ref="H263:H326" si="14">K263+O263+S263</f>
        <v>0</v>
      </c>
      <c r="I263" s="17"/>
      <c r="J263" s="10">
        <v>11</v>
      </c>
      <c r="K263" s="10">
        <v>0</v>
      </c>
      <c r="L263" s="10">
        <v>23312</v>
      </c>
      <c r="M263" s="10">
        <v>46</v>
      </c>
      <c r="N263" s="11">
        <v>1.9732326698695952E-3</v>
      </c>
      <c r="O263" s="10">
        <v>0</v>
      </c>
      <c r="P263" s="10">
        <v>1641</v>
      </c>
      <c r="Q263" s="10">
        <v>7</v>
      </c>
      <c r="R263" s="11">
        <v>4.2656916514320535E-3</v>
      </c>
      <c r="S263" s="10">
        <v>0</v>
      </c>
    </row>
    <row r="264" spans="2:19" x14ac:dyDescent="0.3">
      <c r="B264" s="9">
        <v>42629</v>
      </c>
      <c r="C264" s="54" t="s">
        <v>19</v>
      </c>
      <c r="D264" s="10">
        <v>63</v>
      </c>
      <c r="E264" s="10">
        <f t="shared" si="12"/>
        <v>70458</v>
      </c>
      <c r="F264" s="10">
        <f t="shared" si="13"/>
        <v>160</v>
      </c>
      <c r="G264" s="11">
        <v>1.9444207896903119E-3</v>
      </c>
      <c r="H264" s="10">
        <f t="shared" si="14"/>
        <v>424700</v>
      </c>
      <c r="I264" s="17"/>
      <c r="J264" s="10">
        <v>23</v>
      </c>
      <c r="K264" s="10">
        <v>157500</v>
      </c>
      <c r="L264" s="10">
        <v>66081</v>
      </c>
      <c r="M264" s="10">
        <v>126</v>
      </c>
      <c r="N264" s="11">
        <v>1.9067508058292096E-3</v>
      </c>
      <c r="O264" s="10">
        <v>267200</v>
      </c>
      <c r="P264" s="10">
        <v>4377</v>
      </c>
      <c r="Q264" s="10">
        <v>11</v>
      </c>
      <c r="R264" s="11">
        <v>2.5131368517249258E-3</v>
      </c>
      <c r="S264" s="10">
        <v>0</v>
      </c>
    </row>
    <row r="265" spans="2:19" x14ac:dyDescent="0.3">
      <c r="B265" s="9">
        <v>42630</v>
      </c>
      <c r="C265" s="54" t="s">
        <v>13</v>
      </c>
      <c r="D265" s="10">
        <v>50</v>
      </c>
      <c r="E265" s="10">
        <f t="shared" si="12"/>
        <v>69122</v>
      </c>
      <c r="F265" s="10">
        <f t="shared" si="13"/>
        <v>143</v>
      </c>
      <c r="G265" s="11">
        <v>1.7939295737970545E-3</v>
      </c>
      <c r="H265" s="10">
        <f t="shared" si="14"/>
        <v>0</v>
      </c>
      <c r="I265" s="17"/>
      <c r="J265" s="10">
        <v>19</v>
      </c>
      <c r="K265" s="10">
        <v>0</v>
      </c>
      <c r="L265" s="10">
        <v>65207</v>
      </c>
      <c r="M265" s="10">
        <v>114</v>
      </c>
      <c r="N265" s="11">
        <v>1.7482785590504086E-3</v>
      </c>
      <c r="O265" s="10">
        <v>0</v>
      </c>
      <c r="P265" s="10">
        <v>3915</v>
      </c>
      <c r="Q265" s="10">
        <v>10</v>
      </c>
      <c r="R265" s="11">
        <v>2.554278416347382E-3</v>
      </c>
      <c r="S265" s="10">
        <v>0</v>
      </c>
    </row>
    <row r="266" spans="2:19" x14ac:dyDescent="0.3">
      <c r="B266" s="9">
        <v>42631</v>
      </c>
      <c r="C266" s="54" t="s">
        <v>14</v>
      </c>
      <c r="D266" s="10">
        <v>61</v>
      </c>
      <c r="E266" s="10">
        <f t="shared" si="12"/>
        <v>71231</v>
      </c>
      <c r="F266" s="10">
        <f t="shared" si="13"/>
        <v>174</v>
      </c>
      <c r="G266" s="11">
        <v>2.2321741938201066E-3</v>
      </c>
      <c r="H266" s="10">
        <f t="shared" si="14"/>
        <v>146100</v>
      </c>
      <c r="I266" s="17"/>
      <c r="J266" s="10">
        <v>15</v>
      </c>
      <c r="K266" s="10">
        <v>0</v>
      </c>
      <c r="L266" s="10">
        <v>66826</v>
      </c>
      <c r="M266" s="10">
        <v>146</v>
      </c>
      <c r="N266" s="11">
        <v>2.1847783796725825E-3</v>
      </c>
      <c r="O266" s="10">
        <v>146100</v>
      </c>
      <c r="P266" s="10">
        <v>4405</v>
      </c>
      <c r="Q266" s="10">
        <v>13</v>
      </c>
      <c r="R266" s="11">
        <v>2.9511918274687855E-3</v>
      </c>
      <c r="S266" s="10">
        <v>0</v>
      </c>
    </row>
    <row r="267" spans="2:19" x14ac:dyDescent="0.3">
      <c r="B267" s="9">
        <v>42632</v>
      </c>
      <c r="C267" s="54" t="s">
        <v>15</v>
      </c>
      <c r="D267" s="10">
        <v>62</v>
      </c>
      <c r="E267" s="10">
        <f t="shared" si="12"/>
        <v>69655</v>
      </c>
      <c r="F267" s="10">
        <f t="shared" si="13"/>
        <v>183</v>
      </c>
      <c r="G267" s="11">
        <v>2.4406001004952981E-3</v>
      </c>
      <c r="H267" s="10">
        <f t="shared" si="14"/>
        <v>144900</v>
      </c>
      <c r="I267" s="17"/>
      <c r="J267" s="10">
        <v>13</v>
      </c>
      <c r="K267" s="10">
        <v>42300</v>
      </c>
      <c r="L267" s="10">
        <v>65571</v>
      </c>
      <c r="M267" s="10">
        <v>163</v>
      </c>
      <c r="N267" s="11">
        <v>2.4858550273749065E-3</v>
      </c>
      <c r="O267" s="10">
        <v>102600</v>
      </c>
      <c r="P267" s="10">
        <v>4084</v>
      </c>
      <c r="Q267" s="10">
        <v>7</v>
      </c>
      <c r="R267" s="11">
        <v>1.7140058765915769E-3</v>
      </c>
      <c r="S267" s="10">
        <v>0</v>
      </c>
    </row>
    <row r="268" spans="2:19" x14ac:dyDescent="0.3">
      <c r="B268" s="9">
        <v>42633</v>
      </c>
      <c r="C268" s="54" t="s">
        <v>16</v>
      </c>
      <c r="D268" s="10">
        <v>54</v>
      </c>
      <c r="E268" s="10">
        <f t="shared" si="12"/>
        <v>67447</v>
      </c>
      <c r="F268" s="10">
        <f t="shared" si="13"/>
        <v>130</v>
      </c>
      <c r="G268" s="11">
        <v>1.7346953904547274E-3</v>
      </c>
      <c r="H268" s="10">
        <f t="shared" si="14"/>
        <v>163100</v>
      </c>
      <c r="I268" s="17"/>
      <c r="J268" s="10">
        <v>13</v>
      </c>
      <c r="K268" s="10">
        <v>0</v>
      </c>
      <c r="L268" s="10">
        <v>63119</v>
      </c>
      <c r="M268" s="10">
        <v>112</v>
      </c>
      <c r="N268" s="11">
        <v>1.7744260840634356E-3</v>
      </c>
      <c r="O268" s="10">
        <v>163100</v>
      </c>
      <c r="P268" s="10">
        <v>4328</v>
      </c>
      <c r="Q268" s="10">
        <v>5</v>
      </c>
      <c r="R268" s="11">
        <v>1.1552680221811461E-3</v>
      </c>
      <c r="S268" s="10">
        <v>0</v>
      </c>
    </row>
    <row r="269" spans="2:19" x14ac:dyDescent="0.3">
      <c r="B269" s="9">
        <v>42634</v>
      </c>
      <c r="C269" s="54" t="s">
        <v>17</v>
      </c>
      <c r="D269" s="10">
        <v>34</v>
      </c>
      <c r="E269" s="10">
        <f t="shared" si="12"/>
        <v>29223</v>
      </c>
      <c r="F269" s="10">
        <f t="shared" si="13"/>
        <v>83</v>
      </c>
      <c r="G269" s="11">
        <v>2.6349108578859119E-3</v>
      </c>
      <c r="H269" s="10">
        <f t="shared" si="14"/>
        <v>85700</v>
      </c>
      <c r="I269" s="17"/>
      <c r="J269" s="10">
        <v>6</v>
      </c>
      <c r="K269" s="10">
        <v>0</v>
      </c>
      <c r="L269" s="10">
        <v>27141</v>
      </c>
      <c r="M269" s="10">
        <v>65</v>
      </c>
      <c r="N269" s="11">
        <v>2.3949007037323607E-3</v>
      </c>
      <c r="O269" s="10">
        <v>85700</v>
      </c>
      <c r="P269" s="10">
        <v>2082</v>
      </c>
      <c r="Q269" s="10">
        <v>12</v>
      </c>
      <c r="R269" s="11">
        <v>5.763688760806916E-3</v>
      </c>
      <c r="S269" s="10">
        <v>0</v>
      </c>
    </row>
    <row r="270" spans="2:19" x14ac:dyDescent="0.3">
      <c r="B270" s="9">
        <v>42635</v>
      </c>
      <c r="C270" s="54" t="s">
        <v>18</v>
      </c>
      <c r="D270" s="10">
        <v>40</v>
      </c>
      <c r="E270" s="10">
        <f t="shared" si="12"/>
        <v>27140</v>
      </c>
      <c r="F270" s="10">
        <f t="shared" si="13"/>
        <v>109</v>
      </c>
      <c r="G270" s="11">
        <v>2.763448784082535E-3</v>
      </c>
      <c r="H270" s="10">
        <f t="shared" si="14"/>
        <v>0</v>
      </c>
      <c r="I270" s="17"/>
      <c r="J270" s="10">
        <v>34</v>
      </c>
      <c r="K270" s="10">
        <v>0</v>
      </c>
      <c r="L270" s="10">
        <v>24659</v>
      </c>
      <c r="M270" s="10">
        <v>71</v>
      </c>
      <c r="N270" s="11">
        <v>2.8792732876434567E-3</v>
      </c>
      <c r="O270" s="10">
        <v>0</v>
      </c>
      <c r="P270" s="10">
        <v>2481</v>
      </c>
      <c r="Q270" s="10">
        <v>4</v>
      </c>
      <c r="R270" s="11">
        <v>1.6122531237404273E-3</v>
      </c>
      <c r="S270" s="10">
        <v>0</v>
      </c>
    </row>
    <row r="271" spans="2:19" x14ac:dyDescent="0.3">
      <c r="B271" s="9">
        <v>42636</v>
      </c>
      <c r="C271" s="54" t="s">
        <v>19</v>
      </c>
      <c r="D271" s="10">
        <v>58</v>
      </c>
      <c r="E271" s="10">
        <f t="shared" si="12"/>
        <v>74586</v>
      </c>
      <c r="F271" s="10">
        <f t="shared" si="13"/>
        <v>135</v>
      </c>
      <c r="G271" s="11">
        <v>1.5686589976671224E-3</v>
      </c>
      <c r="H271" s="10">
        <f t="shared" si="14"/>
        <v>179700</v>
      </c>
      <c r="I271" s="17"/>
      <c r="J271" s="10">
        <v>18</v>
      </c>
      <c r="K271" s="10">
        <v>0</v>
      </c>
      <c r="L271" s="10">
        <v>70618</v>
      </c>
      <c r="M271" s="10">
        <v>98</v>
      </c>
      <c r="N271" s="11">
        <v>1.3877481661899232E-3</v>
      </c>
      <c r="O271" s="10">
        <v>179700</v>
      </c>
      <c r="P271" s="10">
        <v>3968</v>
      </c>
      <c r="Q271" s="10">
        <v>19</v>
      </c>
      <c r="R271" s="11">
        <v>4.7883064516129033E-3</v>
      </c>
      <c r="S271" s="10">
        <v>0</v>
      </c>
    </row>
    <row r="272" spans="2:19" x14ac:dyDescent="0.3">
      <c r="B272" s="9">
        <v>42637</v>
      </c>
      <c r="C272" s="54" t="s">
        <v>13</v>
      </c>
      <c r="D272" s="10">
        <v>64</v>
      </c>
      <c r="E272" s="10">
        <f t="shared" si="12"/>
        <v>73211</v>
      </c>
      <c r="F272" s="10">
        <f t="shared" si="13"/>
        <v>132</v>
      </c>
      <c r="G272" s="11">
        <v>1.4751881547854831E-3</v>
      </c>
      <c r="H272" s="10">
        <f t="shared" si="14"/>
        <v>573800</v>
      </c>
      <c r="I272" s="17"/>
      <c r="J272" s="10">
        <v>24</v>
      </c>
      <c r="K272" s="10">
        <v>242700</v>
      </c>
      <c r="L272" s="10">
        <v>69030</v>
      </c>
      <c r="M272" s="10">
        <v>96</v>
      </c>
      <c r="N272" s="11">
        <v>1.3906996957844416E-3</v>
      </c>
      <c r="O272" s="10">
        <v>331100</v>
      </c>
      <c r="P272" s="10">
        <v>4181</v>
      </c>
      <c r="Q272" s="10">
        <v>12</v>
      </c>
      <c r="R272" s="11">
        <v>2.8701267639320736E-3</v>
      </c>
      <c r="S272" s="10">
        <v>0</v>
      </c>
    </row>
    <row r="273" spans="2:19" x14ac:dyDescent="0.3">
      <c r="B273" s="9">
        <v>42638</v>
      </c>
      <c r="C273" s="54" t="s">
        <v>14</v>
      </c>
      <c r="D273" s="10">
        <v>60</v>
      </c>
      <c r="E273" s="10">
        <f t="shared" si="12"/>
        <v>70662</v>
      </c>
      <c r="F273" s="10">
        <f t="shared" si="13"/>
        <v>176</v>
      </c>
      <c r="G273" s="11">
        <v>2.3775154963063599E-3</v>
      </c>
      <c r="H273" s="10">
        <f t="shared" si="14"/>
        <v>2500</v>
      </c>
      <c r="I273" s="17"/>
      <c r="J273" s="10">
        <v>8</v>
      </c>
      <c r="K273" s="10">
        <v>0</v>
      </c>
      <c r="L273" s="10">
        <v>66440</v>
      </c>
      <c r="M273" s="10">
        <v>163</v>
      </c>
      <c r="N273" s="11">
        <v>2.4533413606261287E-3</v>
      </c>
      <c r="O273" s="10">
        <v>2500</v>
      </c>
      <c r="P273" s="10">
        <v>4222</v>
      </c>
      <c r="Q273" s="10">
        <v>5</v>
      </c>
      <c r="R273" s="11">
        <v>1.1842728564661299E-3</v>
      </c>
      <c r="S273" s="10">
        <v>0</v>
      </c>
    </row>
    <row r="274" spans="2:19" x14ac:dyDescent="0.3">
      <c r="B274" s="9">
        <v>42639</v>
      </c>
      <c r="C274" s="54" t="s">
        <v>15</v>
      </c>
      <c r="D274" s="10">
        <v>51</v>
      </c>
      <c r="E274" s="10">
        <f t="shared" si="12"/>
        <v>70956</v>
      </c>
      <c r="F274" s="10">
        <f t="shared" si="13"/>
        <v>181</v>
      </c>
      <c r="G274" s="11">
        <v>2.4240374316477817E-3</v>
      </c>
      <c r="H274" s="10">
        <f t="shared" si="14"/>
        <v>399400</v>
      </c>
      <c r="I274" s="17"/>
      <c r="J274" s="10">
        <v>9</v>
      </c>
      <c r="K274" s="10">
        <v>0</v>
      </c>
      <c r="L274" s="10">
        <v>66655</v>
      </c>
      <c r="M274" s="10">
        <v>156</v>
      </c>
      <c r="N274" s="11">
        <v>2.3404095716750431E-3</v>
      </c>
      <c r="O274" s="10">
        <v>399400</v>
      </c>
      <c r="P274" s="10">
        <v>4301</v>
      </c>
      <c r="Q274" s="10">
        <v>16</v>
      </c>
      <c r="R274" s="11">
        <v>3.72006510113927E-3</v>
      </c>
      <c r="S274" s="10">
        <v>0</v>
      </c>
    </row>
    <row r="275" spans="2:19" x14ac:dyDescent="0.3">
      <c r="B275" s="9">
        <v>42640</v>
      </c>
      <c r="C275" s="54" t="s">
        <v>16</v>
      </c>
      <c r="D275" s="10">
        <v>41</v>
      </c>
      <c r="E275" s="10">
        <f t="shared" si="12"/>
        <v>68471</v>
      </c>
      <c r="F275" s="10">
        <f t="shared" si="13"/>
        <v>185</v>
      </c>
      <c r="G275" s="11">
        <v>2.4097793226329394E-3</v>
      </c>
      <c r="H275" s="10">
        <f t="shared" si="14"/>
        <v>69800</v>
      </c>
      <c r="I275" s="17"/>
      <c r="J275" s="10">
        <v>20</v>
      </c>
      <c r="K275" s="10">
        <v>0</v>
      </c>
      <c r="L275" s="10">
        <v>64066</v>
      </c>
      <c r="M275" s="10">
        <v>151</v>
      </c>
      <c r="N275" s="11">
        <v>2.3569444010863795E-3</v>
      </c>
      <c r="O275" s="10">
        <v>69800</v>
      </c>
      <c r="P275" s="10">
        <v>4405</v>
      </c>
      <c r="Q275" s="10">
        <v>14</v>
      </c>
      <c r="R275" s="11">
        <v>3.178206583427923E-3</v>
      </c>
      <c r="S275" s="10">
        <v>0</v>
      </c>
    </row>
    <row r="276" spans="2:19" x14ac:dyDescent="0.3">
      <c r="B276" s="9">
        <v>42641</v>
      </c>
      <c r="C276" s="54" t="s">
        <v>17</v>
      </c>
      <c r="D276" s="10">
        <v>30</v>
      </c>
      <c r="E276" s="10">
        <f t="shared" si="12"/>
        <v>30325</v>
      </c>
      <c r="F276" s="10">
        <f t="shared" si="13"/>
        <v>95</v>
      </c>
      <c r="G276" s="11">
        <v>2.3742786479802143E-3</v>
      </c>
      <c r="H276" s="10">
        <f t="shared" si="14"/>
        <v>200100</v>
      </c>
      <c r="I276" s="17"/>
      <c r="J276" s="10">
        <v>23</v>
      </c>
      <c r="K276" s="10">
        <v>0</v>
      </c>
      <c r="L276" s="10">
        <v>28304</v>
      </c>
      <c r="M276" s="10">
        <v>69</v>
      </c>
      <c r="N276" s="11">
        <v>2.4378179762577726E-3</v>
      </c>
      <c r="O276" s="10">
        <v>200100</v>
      </c>
      <c r="P276" s="10">
        <v>2021</v>
      </c>
      <c r="Q276" s="10">
        <v>3</v>
      </c>
      <c r="R276" s="11">
        <v>1.4844136566056407E-3</v>
      </c>
      <c r="S276" s="10">
        <v>0</v>
      </c>
    </row>
    <row r="277" spans="2:19" x14ac:dyDescent="0.3">
      <c r="B277" s="9">
        <v>42642</v>
      </c>
      <c r="C277" s="54" t="s">
        <v>18</v>
      </c>
      <c r="D277" s="10">
        <v>54</v>
      </c>
      <c r="E277" s="10">
        <f t="shared" si="12"/>
        <v>28840</v>
      </c>
      <c r="F277" s="10">
        <f t="shared" si="13"/>
        <v>101</v>
      </c>
      <c r="G277" s="11">
        <v>2.8085991678224688E-3</v>
      </c>
      <c r="H277" s="10">
        <f t="shared" si="14"/>
        <v>81900</v>
      </c>
      <c r="I277" s="17"/>
      <c r="J277" s="10">
        <v>20</v>
      </c>
      <c r="K277" s="10">
        <v>0</v>
      </c>
      <c r="L277" s="10">
        <v>25946</v>
      </c>
      <c r="M277" s="10">
        <v>75</v>
      </c>
      <c r="N277" s="11">
        <v>2.8906189778771293E-3</v>
      </c>
      <c r="O277" s="10">
        <v>81900</v>
      </c>
      <c r="P277" s="10">
        <v>2894</v>
      </c>
      <c r="Q277" s="10">
        <v>6</v>
      </c>
      <c r="R277" s="11">
        <v>2.0732550103662751E-3</v>
      </c>
      <c r="S277" s="10">
        <v>0</v>
      </c>
    </row>
    <row r="278" spans="2:19" x14ac:dyDescent="0.3">
      <c r="B278" s="9">
        <v>42643</v>
      </c>
      <c r="C278" s="54" t="s">
        <v>19</v>
      </c>
      <c r="D278" s="10">
        <v>55</v>
      </c>
      <c r="E278" s="10">
        <f t="shared" si="12"/>
        <v>78649</v>
      </c>
      <c r="F278" s="10">
        <f t="shared" si="13"/>
        <v>161</v>
      </c>
      <c r="G278" s="11">
        <v>1.8563490953476839E-3</v>
      </c>
      <c r="H278" s="10">
        <f t="shared" si="14"/>
        <v>110100</v>
      </c>
      <c r="I278" s="17"/>
      <c r="J278" s="10">
        <v>15</v>
      </c>
      <c r="K278" s="10">
        <v>110100</v>
      </c>
      <c r="L278" s="10">
        <v>73289</v>
      </c>
      <c r="M278" s="10">
        <v>133</v>
      </c>
      <c r="N278" s="11">
        <v>1.8147334524962818E-3</v>
      </c>
      <c r="O278" s="10">
        <v>0</v>
      </c>
      <c r="P278" s="10">
        <v>5360</v>
      </c>
      <c r="Q278" s="10">
        <v>13</v>
      </c>
      <c r="R278" s="11">
        <v>2.4253731343283581E-3</v>
      </c>
      <c r="S278" s="10"/>
    </row>
    <row r="279" spans="2:19" x14ac:dyDescent="0.3">
      <c r="B279" s="9">
        <v>42644</v>
      </c>
      <c r="C279" s="54" t="s">
        <v>13</v>
      </c>
      <c r="D279" s="10">
        <v>65</v>
      </c>
      <c r="E279" s="10">
        <f t="shared" si="12"/>
        <v>80084</v>
      </c>
      <c r="F279" s="10">
        <f t="shared" si="13"/>
        <v>186</v>
      </c>
      <c r="G279" s="11">
        <v>2.1352579791219218E-3</v>
      </c>
      <c r="H279" s="10">
        <f t="shared" si="14"/>
        <v>137500</v>
      </c>
      <c r="I279" s="17"/>
      <c r="J279" s="10">
        <v>15</v>
      </c>
      <c r="K279" s="10">
        <v>0</v>
      </c>
      <c r="L279" s="10">
        <v>74707</v>
      </c>
      <c r="M279" s="10">
        <v>162</v>
      </c>
      <c r="N279" s="11">
        <v>2.1684714953083381E-3</v>
      </c>
      <c r="O279" s="10">
        <v>137500</v>
      </c>
      <c r="P279" s="10">
        <v>5377</v>
      </c>
      <c r="Q279" s="10">
        <v>9</v>
      </c>
      <c r="R279" s="11">
        <v>1.6737957969127767E-3</v>
      </c>
      <c r="S279" s="10"/>
    </row>
    <row r="280" spans="2:19" x14ac:dyDescent="0.3">
      <c r="B280" s="9">
        <v>42645</v>
      </c>
      <c r="C280" s="54" t="s">
        <v>14</v>
      </c>
      <c r="D280" s="10">
        <v>220</v>
      </c>
      <c r="E280" s="10">
        <f t="shared" si="12"/>
        <v>106275</v>
      </c>
      <c r="F280" s="10">
        <f t="shared" si="13"/>
        <v>283</v>
      </c>
      <c r="G280" s="11">
        <v>2.4653022818160431E-3</v>
      </c>
      <c r="H280" s="10">
        <f t="shared" si="14"/>
        <v>379670</v>
      </c>
      <c r="I280" s="17"/>
      <c r="J280" s="10">
        <v>21</v>
      </c>
      <c r="K280" s="10">
        <v>0</v>
      </c>
      <c r="L280" s="10">
        <v>104481</v>
      </c>
      <c r="M280" s="10">
        <v>256</v>
      </c>
      <c r="N280" s="11">
        <v>2.4502062575970751E-3</v>
      </c>
      <c r="O280" s="10">
        <v>379670</v>
      </c>
      <c r="P280" s="10">
        <v>1794</v>
      </c>
      <c r="Q280" s="10">
        <v>6</v>
      </c>
      <c r="R280" s="11">
        <v>3.3444816053511705E-3</v>
      </c>
      <c r="S280" s="10">
        <v>0</v>
      </c>
    </row>
    <row r="281" spans="2:19" x14ac:dyDescent="0.3">
      <c r="B281" s="9">
        <v>42646</v>
      </c>
      <c r="C281" s="54" t="s">
        <v>15</v>
      </c>
      <c r="D281" s="10">
        <v>212</v>
      </c>
      <c r="E281" s="10">
        <f t="shared" si="12"/>
        <v>113038</v>
      </c>
      <c r="F281" s="10">
        <f t="shared" si="13"/>
        <v>317</v>
      </c>
      <c r="G281" s="11">
        <v>2.6451281869813693E-3</v>
      </c>
      <c r="H281" s="10">
        <f t="shared" si="14"/>
        <v>58300</v>
      </c>
      <c r="I281" s="17"/>
      <c r="J281" s="10">
        <v>18</v>
      </c>
      <c r="K281" s="10">
        <v>0</v>
      </c>
      <c r="L281" s="10">
        <v>110961</v>
      </c>
      <c r="M281" s="10">
        <v>286</v>
      </c>
      <c r="N281" s="11">
        <v>2.5774821784230496E-3</v>
      </c>
      <c r="O281" s="10">
        <v>58300</v>
      </c>
      <c r="P281" s="10">
        <v>2077</v>
      </c>
      <c r="Q281" s="10">
        <v>13</v>
      </c>
      <c r="R281" s="11">
        <v>6.2590274434280212E-3</v>
      </c>
      <c r="S281" s="10">
        <v>0</v>
      </c>
    </row>
    <row r="282" spans="2:19" x14ac:dyDescent="0.3">
      <c r="B282" s="9">
        <v>42647</v>
      </c>
      <c r="C282" s="54" t="s">
        <v>16</v>
      </c>
      <c r="D282" s="10">
        <v>201</v>
      </c>
      <c r="E282" s="10">
        <f t="shared" si="12"/>
        <v>117008</v>
      </c>
      <c r="F282" s="10">
        <f t="shared" si="13"/>
        <v>302</v>
      </c>
      <c r="G282" s="11">
        <v>2.4357308901955424E-3</v>
      </c>
      <c r="H282" s="10">
        <f t="shared" si="14"/>
        <v>291200</v>
      </c>
      <c r="I282" s="17"/>
      <c r="J282" s="10">
        <v>17</v>
      </c>
      <c r="K282" s="10">
        <v>241800</v>
      </c>
      <c r="L282" s="10">
        <v>115239</v>
      </c>
      <c r="M282" s="10">
        <v>277</v>
      </c>
      <c r="N282" s="11">
        <v>2.4037001362385998E-3</v>
      </c>
      <c r="O282" s="10">
        <v>49400</v>
      </c>
      <c r="P282" s="10">
        <v>1769</v>
      </c>
      <c r="Q282" s="10">
        <v>8</v>
      </c>
      <c r="R282" s="11">
        <v>4.5223289994347085E-3</v>
      </c>
      <c r="S282" s="10">
        <v>0</v>
      </c>
    </row>
    <row r="283" spans="2:19" x14ac:dyDescent="0.3">
      <c r="B283" s="9">
        <v>42648</v>
      </c>
      <c r="C283" s="54" t="s">
        <v>17</v>
      </c>
      <c r="D283" s="10">
        <v>332</v>
      </c>
      <c r="E283" s="10">
        <f t="shared" si="12"/>
        <v>119576</v>
      </c>
      <c r="F283" s="10">
        <f t="shared" si="13"/>
        <v>295</v>
      </c>
      <c r="G283" s="11">
        <v>2.20780089650097E-3</v>
      </c>
      <c r="H283" s="10">
        <f t="shared" si="14"/>
        <v>51900</v>
      </c>
      <c r="I283" s="17"/>
      <c r="J283" s="10">
        <v>31</v>
      </c>
      <c r="K283" s="10">
        <v>0</v>
      </c>
      <c r="L283" s="10">
        <v>117775</v>
      </c>
      <c r="M283" s="10">
        <v>248</v>
      </c>
      <c r="N283" s="11">
        <v>2.1057100403311397E-3</v>
      </c>
      <c r="O283" s="10">
        <v>24400</v>
      </c>
      <c r="P283" s="10">
        <v>1801</v>
      </c>
      <c r="Q283" s="10">
        <v>16</v>
      </c>
      <c r="R283" s="11">
        <v>8.8839533592448647E-3</v>
      </c>
      <c r="S283" s="10">
        <v>27500</v>
      </c>
    </row>
    <row r="284" spans="2:19" x14ac:dyDescent="0.3">
      <c r="B284" s="9">
        <v>42649</v>
      </c>
      <c r="C284" s="54" t="s">
        <v>18</v>
      </c>
      <c r="D284" s="10">
        <v>233</v>
      </c>
      <c r="E284" s="10">
        <f t="shared" si="12"/>
        <v>62519</v>
      </c>
      <c r="F284" s="10">
        <f t="shared" si="13"/>
        <v>220</v>
      </c>
      <c r="G284" s="11">
        <v>3.2150226331195317E-3</v>
      </c>
      <c r="H284" s="10">
        <f t="shared" si="14"/>
        <v>147700</v>
      </c>
      <c r="I284" s="17"/>
      <c r="J284" s="10">
        <v>19</v>
      </c>
      <c r="K284" s="10">
        <v>0</v>
      </c>
      <c r="L284" s="10">
        <v>61549</v>
      </c>
      <c r="M284" s="10">
        <v>190</v>
      </c>
      <c r="N284" s="11">
        <v>3.0869713561552585E-3</v>
      </c>
      <c r="O284" s="10">
        <v>56500</v>
      </c>
      <c r="P284" s="10">
        <v>970</v>
      </c>
      <c r="Q284" s="10">
        <v>11</v>
      </c>
      <c r="R284" s="11">
        <v>1.134020618556701E-2</v>
      </c>
      <c r="S284" s="10">
        <v>91200</v>
      </c>
    </row>
    <row r="285" spans="2:19" x14ac:dyDescent="0.3">
      <c r="B285" s="9">
        <v>42650</v>
      </c>
      <c r="C285" s="54" t="s">
        <v>19</v>
      </c>
      <c r="D285" s="10">
        <v>169</v>
      </c>
      <c r="E285" s="10">
        <f t="shared" si="12"/>
        <v>53807</v>
      </c>
      <c r="F285" s="10">
        <f t="shared" si="13"/>
        <v>152</v>
      </c>
      <c r="G285" s="11">
        <v>2.5647220621852177E-3</v>
      </c>
      <c r="H285" s="10">
        <f t="shared" si="14"/>
        <v>75000</v>
      </c>
      <c r="I285" s="17"/>
      <c r="J285" s="10">
        <v>14</v>
      </c>
      <c r="K285" s="10">
        <v>0</v>
      </c>
      <c r="L285" s="10">
        <v>52668</v>
      </c>
      <c r="M285" s="10">
        <v>133</v>
      </c>
      <c r="N285" s="11">
        <v>2.5252525252525255E-3</v>
      </c>
      <c r="O285" s="10">
        <v>75000</v>
      </c>
      <c r="P285" s="10">
        <v>1139</v>
      </c>
      <c r="Q285" s="10">
        <v>5</v>
      </c>
      <c r="R285" s="11">
        <v>4.3898156277436349E-3</v>
      </c>
      <c r="S285" s="10">
        <v>0</v>
      </c>
    </row>
    <row r="286" spans="2:19" x14ac:dyDescent="0.3">
      <c r="B286" s="9">
        <v>42651</v>
      </c>
      <c r="C286" s="54" t="s">
        <v>13</v>
      </c>
      <c r="D286" s="10">
        <v>282</v>
      </c>
      <c r="E286" s="10">
        <f t="shared" si="12"/>
        <v>131933</v>
      </c>
      <c r="F286" s="10">
        <f t="shared" si="13"/>
        <v>343</v>
      </c>
      <c r="G286" s="11">
        <v>2.1147097390342069E-3</v>
      </c>
      <c r="H286" s="10">
        <f t="shared" si="14"/>
        <v>84900</v>
      </c>
      <c r="I286" s="17"/>
      <c r="J286" s="10">
        <v>64</v>
      </c>
      <c r="K286" s="10">
        <v>84900</v>
      </c>
      <c r="L286" s="10">
        <v>130124</v>
      </c>
      <c r="M286" s="10">
        <v>266</v>
      </c>
      <c r="N286" s="11">
        <v>2.0442039900402695E-3</v>
      </c>
      <c r="O286" s="10">
        <v>0</v>
      </c>
      <c r="P286" s="10">
        <v>1809</v>
      </c>
      <c r="Q286" s="10">
        <v>13</v>
      </c>
      <c r="R286" s="11">
        <v>7.1862907683803209E-3</v>
      </c>
      <c r="S286" s="10">
        <v>0</v>
      </c>
    </row>
    <row r="287" spans="2:19" x14ac:dyDescent="0.3">
      <c r="B287" s="9">
        <v>42652</v>
      </c>
      <c r="C287" s="54" t="s">
        <v>14</v>
      </c>
      <c r="D287" s="10">
        <v>282</v>
      </c>
      <c r="E287" s="10">
        <f t="shared" si="12"/>
        <v>133912</v>
      </c>
      <c r="F287" s="10">
        <f t="shared" si="13"/>
        <v>343</v>
      </c>
      <c r="G287" s="11">
        <v>2.2552123782782723E-3</v>
      </c>
      <c r="H287" s="10">
        <f t="shared" si="14"/>
        <v>258820</v>
      </c>
      <c r="I287" s="17"/>
      <c r="J287" s="10">
        <v>41</v>
      </c>
      <c r="K287" s="10">
        <v>0</v>
      </c>
      <c r="L287" s="10">
        <v>131869</v>
      </c>
      <c r="M287" s="10">
        <v>281</v>
      </c>
      <c r="N287" s="11">
        <v>2.1309026382242986E-3</v>
      </c>
      <c r="O287" s="10">
        <v>258820</v>
      </c>
      <c r="P287" s="10">
        <v>2043</v>
      </c>
      <c r="Q287" s="10">
        <v>21</v>
      </c>
      <c r="R287" s="11">
        <v>1.0279001468428781E-2</v>
      </c>
      <c r="S287" s="10">
        <v>0</v>
      </c>
    </row>
    <row r="288" spans="2:19" x14ac:dyDescent="0.3">
      <c r="B288" s="9">
        <v>42653</v>
      </c>
      <c r="C288" s="54" t="s">
        <v>15</v>
      </c>
      <c r="D288" s="10">
        <v>218</v>
      </c>
      <c r="E288" s="10">
        <f t="shared" si="12"/>
        <v>136934</v>
      </c>
      <c r="F288" s="10">
        <f t="shared" si="13"/>
        <v>306</v>
      </c>
      <c r="G288" s="11">
        <v>1.9206332977930974E-3</v>
      </c>
      <c r="H288" s="10">
        <f t="shared" si="14"/>
        <v>210200</v>
      </c>
      <c r="I288" s="17"/>
      <c r="J288" s="10">
        <v>43</v>
      </c>
      <c r="K288" s="10">
        <v>103300</v>
      </c>
      <c r="L288" s="10">
        <v>134781</v>
      </c>
      <c r="M288" s="10">
        <v>248</v>
      </c>
      <c r="N288" s="11">
        <v>1.8400219615524443E-3</v>
      </c>
      <c r="O288" s="10">
        <v>106900</v>
      </c>
      <c r="P288" s="10">
        <v>2153</v>
      </c>
      <c r="Q288" s="10">
        <v>15</v>
      </c>
      <c r="R288" s="11">
        <v>6.9670227589410123E-3</v>
      </c>
      <c r="S288" s="10">
        <v>0</v>
      </c>
    </row>
    <row r="289" spans="2:19" x14ac:dyDescent="0.3">
      <c r="B289" s="9">
        <v>42654</v>
      </c>
      <c r="C289" s="54" t="s">
        <v>16</v>
      </c>
      <c r="D289" s="10">
        <v>214</v>
      </c>
      <c r="E289" s="10">
        <f t="shared" si="12"/>
        <v>133211</v>
      </c>
      <c r="F289" s="10">
        <f t="shared" si="13"/>
        <v>260</v>
      </c>
      <c r="G289" s="11">
        <v>1.6815428155332517E-3</v>
      </c>
      <c r="H289" s="10">
        <f t="shared" si="14"/>
        <v>331300</v>
      </c>
      <c r="I289" s="17"/>
      <c r="J289" s="10">
        <v>36</v>
      </c>
      <c r="K289" s="10">
        <v>0</v>
      </c>
      <c r="L289" s="10">
        <v>131435</v>
      </c>
      <c r="M289" s="10">
        <v>218</v>
      </c>
      <c r="N289" s="11">
        <v>1.6586145242895728E-3</v>
      </c>
      <c r="O289" s="10">
        <v>331300</v>
      </c>
      <c r="P289" s="10">
        <v>1776</v>
      </c>
      <c r="Q289" s="10">
        <v>6</v>
      </c>
      <c r="R289" s="11">
        <v>3.3783783783783786E-3</v>
      </c>
      <c r="S289" s="10">
        <v>0</v>
      </c>
    </row>
    <row r="290" spans="2:19" x14ac:dyDescent="0.3">
      <c r="B290" s="9">
        <v>42655</v>
      </c>
      <c r="C290" s="54" t="s">
        <v>17</v>
      </c>
      <c r="D290" s="10">
        <v>162</v>
      </c>
      <c r="E290" s="10">
        <f t="shared" si="12"/>
        <v>141748</v>
      </c>
      <c r="F290" s="10">
        <f t="shared" si="13"/>
        <v>288</v>
      </c>
      <c r="G290" s="11">
        <v>1.7143099020797471E-3</v>
      </c>
      <c r="H290" s="10">
        <f t="shared" si="14"/>
        <v>229300</v>
      </c>
      <c r="I290" s="17"/>
      <c r="J290" s="10">
        <v>45</v>
      </c>
      <c r="K290" s="10">
        <v>209300</v>
      </c>
      <c r="L290" s="10">
        <v>137394</v>
      </c>
      <c r="M290" s="10">
        <v>228</v>
      </c>
      <c r="N290" s="11">
        <v>1.6594611118389449E-3</v>
      </c>
      <c r="O290" s="10">
        <v>0</v>
      </c>
      <c r="P290" s="10">
        <v>4354</v>
      </c>
      <c r="Q290" s="10">
        <v>15</v>
      </c>
      <c r="R290" s="11">
        <v>3.445107946715664E-3</v>
      </c>
      <c r="S290" s="10">
        <v>20000</v>
      </c>
    </row>
    <row r="291" spans="2:19" x14ac:dyDescent="0.3">
      <c r="B291" s="9">
        <v>42656</v>
      </c>
      <c r="C291" s="54" t="s">
        <v>18</v>
      </c>
      <c r="D291" s="10">
        <v>103</v>
      </c>
      <c r="E291" s="10">
        <f t="shared" si="12"/>
        <v>68723</v>
      </c>
      <c r="F291" s="10">
        <f t="shared" si="13"/>
        <v>159</v>
      </c>
      <c r="G291" s="11">
        <v>1.9789590093564017E-3</v>
      </c>
      <c r="H291" s="10">
        <f t="shared" si="14"/>
        <v>467710</v>
      </c>
      <c r="I291" s="17"/>
      <c r="J291" s="10">
        <v>23</v>
      </c>
      <c r="K291" s="10">
        <v>0</v>
      </c>
      <c r="L291" s="10">
        <v>67764</v>
      </c>
      <c r="M291" s="10">
        <v>131</v>
      </c>
      <c r="N291" s="11">
        <v>1.9331798595124256E-3</v>
      </c>
      <c r="O291" s="10">
        <v>467710</v>
      </c>
      <c r="P291" s="10">
        <v>959</v>
      </c>
      <c r="Q291" s="10">
        <v>5</v>
      </c>
      <c r="R291" s="11">
        <v>5.2137643378519288E-3</v>
      </c>
      <c r="S291" s="10">
        <v>0</v>
      </c>
    </row>
    <row r="292" spans="2:19" x14ac:dyDescent="0.3">
      <c r="B292" s="9">
        <v>42657</v>
      </c>
      <c r="C292" s="54" t="s">
        <v>19</v>
      </c>
      <c r="D292" s="10">
        <v>88</v>
      </c>
      <c r="E292" s="10">
        <f t="shared" si="12"/>
        <v>58175</v>
      </c>
      <c r="F292" s="10">
        <f t="shared" si="13"/>
        <v>129</v>
      </c>
      <c r="G292" s="11">
        <v>1.8736570691877954E-3</v>
      </c>
      <c r="H292" s="10">
        <f t="shared" si="14"/>
        <v>367000</v>
      </c>
      <c r="I292" s="17"/>
      <c r="J292" s="10">
        <v>20</v>
      </c>
      <c r="K292" s="10">
        <v>0</v>
      </c>
      <c r="L292" s="10">
        <v>56846</v>
      </c>
      <c r="M292" s="10">
        <v>99</v>
      </c>
      <c r="N292" s="11">
        <v>1.7415473384231081E-3</v>
      </c>
      <c r="O292" s="10">
        <v>274500</v>
      </c>
      <c r="P292" s="10">
        <v>1329</v>
      </c>
      <c r="Q292" s="10">
        <v>10</v>
      </c>
      <c r="R292" s="11">
        <v>7.5244544770504138E-3</v>
      </c>
      <c r="S292" s="10">
        <v>92500</v>
      </c>
    </row>
    <row r="293" spans="2:19" x14ac:dyDescent="0.3">
      <c r="B293" s="9">
        <v>42658</v>
      </c>
      <c r="C293" s="54" t="s">
        <v>13</v>
      </c>
      <c r="D293" s="10">
        <v>202</v>
      </c>
      <c r="E293" s="10">
        <f t="shared" si="12"/>
        <v>111173</v>
      </c>
      <c r="F293" s="10">
        <f t="shared" si="13"/>
        <v>249</v>
      </c>
      <c r="G293" s="11">
        <v>1.9159328254162431E-3</v>
      </c>
      <c r="H293" s="10">
        <f t="shared" si="14"/>
        <v>310900</v>
      </c>
      <c r="I293" s="17"/>
      <c r="J293" s="10">
        <v>36</v>
      </c>
      <c r="K293" s="10">
        <v>0</v>
      </c>
      <c r="L293" s="10">
        <v>109591</v>
      </c>
      <c r="M293" s="10">
        <v>202</v>
      </c>
      <c r="N293" s="11">
        <v>1.8432170524951867E-3</v>
      </c>
      <c r="O293" s="10">
        <v>310900</v>
      </c>
      <c r="P293" s="10">
        <v>1582</v>
      </c>
      <c r="Q293" s="10">
        <v>11</v>
      </c>
      <c r="R293" s="11">
        <v>6.9532237673830596E-3</v>
      </c>
      <c r="S293" s="10">
        <v>0</v>
      </c>
    </row>
    <row r="294" spans="2:19" x14ac:dyDescent="0.3">
      <c r="B294" s="9">
        <v>42659</v>
      </c>
      <c r="C294" s="54" t="s">
        <v>14</v>
      </c>
      <c r="D294" s="10">
        <v>317</v>
      </c>
      <c r="E294" s="10">
        <f t="shared" si="12"/>
        <v>153120</v>
      </c>
      <c r="F294" s="10">
        <f t="shared" si="13"/>
        <v>378</v>
      </c>
      <c r="G294" s="11">
        <v>2.1812957157784744E-3</v>
      </c>
      <c r="H294" s="10">
        <f t="shared" si="14"/>
        <v>123500</v>
      </c>
      <c r="I294" s="17"/>
      <c r="J294" s="10">
        <v>44</v>
      </c>
      <c r="K294" s="10">
        <v>0</v>
      </c>
      <c r="L294" s="10">
        <v>150961</v>
      </c>
      <c r="M294" s="10">
        <v>311</v>
      </c>
      <c r="N294" s="11">
        <v>2.0601347367863224E-3</v>
      </c>
      <c r="O294" s="10">
        <v>123500</v>
      </c>
      <c r="P294" s="10">
        <v>2159</v>
      </c>
      <c r="Q294" s="10">
        <v>23</v>
      </c>
      <c r="R294" s="11">
        <v>1.0653080129689671E-2</v>
      </c>
      <c r="S294" s="10">
        <v>0</v>
      </c>
    </row>
    <row r="295" spans="2:19" x14ac:dyDescent="0.3">
      <c r="B295" s="9">
        <v>42660</v>
      </c>
      <c r="C295" s="54" t="s">
        <v>15</v>
      </c>
      <c r="D295" s="10">
        <v>266</v>
      </c>
      <c r="E295" s="10">
        <f t="shared" si="12"/>
        <v>164039</v>
      </c>
      <c r="F295" s="10">
        <f t="shared" si="13"/>
        <v>640</v>
      </c>
      <c r="G295" s="11">
        <v>3.6271862179115943E-3</v>
      </c>
      <c r="H295" s="10">
        <f t="shared" si="14"/>
        <v>394300</v>
      </c>
      <c r="I295" s="17"/>
      <c r="J295" s="10">
        <v>45</v>
      </c>
      <c r="K295" s="10">
        <v>21000</v>
      </c>
      <c r="L295" s="10">
        <v>163083</v>
      </c>
      <c r="M295" s="10">
        <v>592</v>
      </c>
      <c r="N295" s="11">
        <v>3.6300534083871403E-3</v>
      </c>
      <c r="O295" s="10">
        <v>373300</v>
      </c>
      <c r="P295" s="10">
        <v>956</v>
      </c>
      <c r="Q295" s="10">
        <v>3</v>
      </c>
      <c r="R295" s="11">
        <v>3.1380753138075313E-3</v>
      </c>
      <c r="S295" s="10">
        <v>0</v>
      </c>
    </row>
    <row r="296" spans="2:19" x14ac:dyDescent="0.3">
      <c r="B296" s="9">
        <v>42661</v>
      </c>
      <c r="C296" s="54" t="s">
        <v>16</v>
      </c>
      <c r="D296" s="10">
        <v>248</v>
      </c>
      <c r="E296" s="10">
        <f t="shared" si="12"/>
        <v>178792</v>
      </c>
      <c r="F296" s="10">
        <f t="shared" si="13"/>
        <v>522</v>
      </c>
      <c r="G296" s="11">
        <v>2.7294286097811981E-3</v>
      </c>
      <c r="H296" s="10">
        <f t="shared" si="14"/>
        <v>583500</v>
      </c>
      <c r="I296" s="17"/>
      <c r="J296" s="10">
        <v>34</v>
      </c>
      <c r="K296" s="10">
        <v>0</v>
      </c>
      <c r="L296" s="10">
        <v>177844</v>
      </c>
      <c r="M296" s="10">
        <v>486</v>
      </c>
      <c r="N296" s="11">
        <v>2.7327320573086525E-3</v>
      </c>
      <c r="O296" s="10">
        <v>583500</v>
      </c>
      <c r="P296" s="10">
        <v>948</v>
      </c>
      <c r="Q296" s="10">
        <v>2</v>
      </c>
      <c r="R296" s="11">
        <v>2.1097046413502108E-3</v>
      </c>
      <c r="S296" s="10">
        <v>0</v>
      </c>
    </row>
    <row r="297" spans="2:19" x14ac:dyDescent="0.3">
      <c r="B297" s="9">
        <v>42662</v>
      </c>
      <c r="C297" s="54" t="s">
        <v>17</v>
      </c>
      <c r="D297" s="10">
        <v>220</v>
      </c>
      <c r="E297" s="10">
        <f t="shared" si="12"/>
        <v>181178</v>
      </c>
      <c r="F297" s="10">
        <f t="shared" si="13"/>
        <v>462</v>
      </c>
      <c r="G297" s="11">
        <v>2.3347205510602831E-3</v>
      </c>
      <c r="H297" s="10">
        <f t="shared" si="14"/>
        <v>83000</v>
      </c>
      <c r="I297" s="17"/>
      <c r="J297" s="10">
        <v>39</v>
      </c>
      <c r="K297" s="10">
        <v>0</v>
      </c>
      <c r="L297" s="10">
        <v>180343</v>
      </c>
      <c r="M297" s="10">
        <v>418</v>
      </c>
      <c r="N297" s="11">
        <v>2.3178055150463285E-3</v>
      </c>
      <c r="O297" s="10">
        <v>83000</v>
      </c>
      <c r="P297" s="10">
        <v>835</v>
      </c>
      <c r="Q297" s="10">
        <v>5</v>
      </c>
      <c r="R297" s="11">
        <v>5.9880239520958087E-3</v>
      </c>
      <c r="S297" s="10">
        <v>0</v>
      </c>
    </row>
    <row r="298" spans="2:19" x14ac:dyDescent="0.3">
      <c r="B298" s="9">
        <v>42663</v>
      </c>
      <c r="C298" s="54" t="s">
        <v>18</v>
      </c>
      <c r="D298" s="10">
        <v>112</v>
      </c>
      <c r="E298" s="10">
        <f t="shared" si="12"/>
        <v>81788</v>
      </c>
      <c r="F298" s="10">
        <f t="shared" si="13"/>
        <v>265</v>
      </c>
      <c r="G298" s="11">
        <v>3.0200029344158068E-3</v>
      </c>
      <c r="H298" s="10">
        <f t="shared" si="14"/>
        <v>141800</v>
      </c>
      <c r="I298" s="17"/>
      <c r="J298" s="10">
        <v>18</v>
      </c>
      <c r="K298" s="10">
        <v>0</v>
      </c>
      <c r="L298" s="10">
        <v>81417</v>
      </c>
      <c r="M298" s="10">
        <v>245</v>
      </c>
      <c r="N298" s="11">
        <v>3.0091995529189235E-3</v>
      </c>
      <c r="O298" s="10">
        <v>141800</v>
      </c>
      <c r="P298" s="10">
        <v>371</v>
      </c>
      <c r="Q298" s="10">
        <v>2</v>
      </c>
      <c r="R298" s="11">
        <v>5.3908355795148251E-3</v>
      </c>
      <c r="S298" s="10">
        <v>0</v>
      </c>
    </row>
    <row r="299" spans="2:19" x14ac:dyDescent="0.3">
      <c r="B299" s="9">
        <v>42664</v>
      </c>
      <c r="C299" s="54" t="s">
        <v>19</v>
      </c>
      <c r="D299" s="10">
        <v>130</v>
      </c>
      <c r="E299" s="10">
        <f t="shared" si="12"/>
        <v>63888</v>
      </c>
      <c r="F299" s="10">
        <f t="shared" si="13"/>
        <v>241</v>
      </c>
      <c r="G299" s="11">
        <v>3.5061357375406961E-3</v>
      </c>
      <c r="H299" s="10">
        <f t="shared" si="14"/>
        <v>234450</v>
      </c>
      <c r="I299" s="17"/>
      <c r="J299" s="10">
        <v>17</v>
      </c>
      <c r="K299" s="10">
        <v>149900</v>
      </c>
      <c r="L299" s="10">
        <v>63510</v>
      </c>
      <c r="M299" s="10">
        <v>221</v>
      </c>
      <c r="N299" s="11">
        <v>3.4797669658321526E-3</v>
      </c>
      <c r="O299" s="10">
        <v>84550</v>
      </c>
      <c r="P299" s="10">
        <v>378</v>
      </c>
      <c r="Q299" s="10">
        <v>3</v>
      </c>
      <c r="R299" s="11">
        <v>7.9365079365079361E-3</v>
      </c>
      <c r="S299" s="10">
        <v>0</v>
      </c>
    </row>
    <row r="300" spans="2:19" x14ac:dyDescent="0.3">
      <c r="B300" s="9">
        <v>42665</v>
      </c>
      <c r="C300" s="54" t="s">
        <v>13</v>
      </c>
      <c r="D300" s="10">
        <v>176</v>
      </c>
      <c r="E300" s="10">
        <f t="shared" si="12"/>
        <v>183403</v>
      </c>
      <c r="F300" s="10">
        <f t="shared" si="13"/>
        <v>467</v>
      </c>
      <c r="G300" s="11">
        <v>2.191894352873181E-3</v>
      </c>
      <c r="H300" s="10">
        <f t="shared" si="14"/>
        <v>256700</v>
      </c>
      <c r="I300" s="17"/>
      <c r="J300" s="10">
        <v>65</v>
      </c>
      <c r="K300" s="10">
        <v>137500</v>
      </c>
      <c r="L300" s="10">
        <v>182072</v>
      </c>
      <c r="M300" s="10">
        <v>401</v>
      </c>
      <c r="N300" s="11">
        <v>2.2024254141218857E-3</v>
      </c>
      <c r="O300" s="10">
        <v>119200</v>
      </c>
      <c r="P300" s="10">
        <v>1331</v>
      </c>
      <c r="Q300" s="10">
        <v>1</v>
      </c>
      <c r="R300" s="11">
        <v>7.513148009015778E-4</v>
      </c>
      <c r="S300" s="10">
        <v>0</v>
      </c>
    </row>
    <row r="301" spans="2:19" x14ac:dyDescent="0.3">
      <c r="B301" s="9">
        <v>42666</v>
      </c>
      <c r="C301" s="54" t="s">
        <v>14</v>
      </c>
      <c r="D301" s="10">
        <v>200</v>
      </c>
      <c r="E301" s="10">
        <f t="shared" si="12"/>
        <v>184382</v>
      </c>
      <c r="F301" s="10">
        <f t="shared" si="13"/>
        <v>483</v>
      </c>
      <c r="G301" s="11">
        <v>2.3700795088457661E-3</v>
      </c>
      <c r="H301" s="10">
        <f t="shared" si="14"/>
        <v>149900</v>
      </c>
      <c r="I301" s="17"/>
      <c r="J301" s="10">
        <v>46</v>
      </c>
      <c r="K301" s="10">
        <v>29500</v>
      </c>
      <c r="L301" s="10">
        <v>182944</v>
      </c>
      <c r="M301" s="10">
        <v>428</v>
      </c>
      <c r="N301" s="11">
        <v>2.3395137309777853E-3</v>
      </c>
      <c r="O301" s="10">
        <v>120400</v>
      </c>
      <c r="P301" s="10">
        <v>1438</v>
      </c>
      <c r="Q301" s="10">
        <v>9</v>
      </c>
      <c r="R301" s="11">
        <v>6.2586926286509036E-3</v>
      </c>
      <c r="S301" s="10">
        <v>0</v>
      </c>
    </row>
    <row r="302" spans="2:19" x14ac:dyDescent="0.3">
      <c r="B302" s="9">
        <v>42667</v>
      </c>
      <c r="C302" s="54" t="s">
        <v>15</v>
      </c>
      <c r="D302" s="10">
        <v>226</v>
      </c>
      <c r="E302" s="10">
        <f t="shared" si="12"/>
        <v>188570</v>
      </c>
      <c r="F302" s="10">
        <f t="shared" si="13"/>
        <v>617</v>
      </c>
      <c r="G302" s="11">
        <v>3.0598716656944371E-3</v>
      </c>
      <c r="H302" s="10">
        <f t="shared" si="14"/>
        <v>145080</v>
      </c>
      <c r="I302" s="17"/>
      <c r="J302" s="10">
        <v>40</v>
      </c>
      <c r="K302" s="10">
        <v>0</v>
      </c>
      <c r="L302" s="10">
        <v>186057</v>
      </c>
      <c r="M302" s="10">
        <v>569</v>
      </c>
      <c r="N302" s="11">
        <v>3.0582025938287729E-3</v>
      </c>
      <c r="O302" s="10">
        <v>71080</v>
      </c>
      <c r="P302" s="10">
        <v>2513</v>
      </c>
      <c r="Q302" s="10">
        <v>8</v>
      </c>
      <c r="R302" s="11">
        <v>3.1834460803820135E-3</v>
      </c>
      <c r="S302" s="10">
        <v>74000</v>
      </c>
    </row>
    <row r="303" spans="2:19" x14ac:dyDescent="0.3">
      <c r="B303" s="9">
        <v>42668</v>
      </c>
      <c r="C303" s="54" t="s">
        <v>16</v>
      </c>
      <c r="D303" s="10">
        <v>169</v>
      </c>
      <c r="E303" s="10">
        <f t="shared" si="12"/>
        <v>187045</v>
      </c>
      <c r="F303" s="10">
        <f t="shared" si="13"/>
        <v>538</v>
      </c>
      <c r="G303" s="11">
        <v>2.6998850543986743E-3</v>
      </c>
      <c r="H303" s="10">
        <f t="shared" si="14"/>
        <v>169500</v>
      </c>
      <c r="I303" s="17"/>
      <c r="J303" s="10">
        <v>33</v>
      </c>
      <c r="K303" s="10">
        <v>0</v>
      </c>
      <c r="L303" s="10">
        <v>184113</v>
      </c>
      <c r="M303" s="10">
        <v>494</v>
      </c>
      <c r="N303" s="11">
        <v>2.6831348139457834E-3</v>
      </c>
      <c r="O303" s="10">
        <v>121000</v>
      </c>
      <c r="P303" s="10">
        <v>2932</v>
      </c>
      <c r="Q303" s="10">
        <v>11</v>
      </c>
      <c r="R303" s="11">
        <v>3.751705320600273E-3</v>
      </c>
      <c r="S303" s="10">
        <v>48500</v>
      </c>
    </row>
    <row r="304" spans="2:19" x14ac:dyDescent="0.3">
      <c r="B304" s="9">
        <v>42669</v>
      </c>
      <c r="C304" s="54" t="s">
        <v>17</v>
      </c>
      <c r="D304" s="10">
        <v>190</v>
      </c>
      <c r="E304" s="10">
        <f t="shared" si="12"/>
        <v>183996</v>
      </c>
      <c r="F304" s="10">
        <f t="shared" si="13"/>
        <v>421</v>
      </c>
      <c r="G304" s="11">
        <v>2.0761320898280396E-3</v>
      </c>
      <c r="H304" s="10">
        <f t="shared" si="14"/>
        <v>36000</v>
      </c>
      <c r="I304" s="17"/>
      <c r="J304" s="10">
        <v>39</v>
      </c>
      <c r="K304" s="10">
        <v>0</v>
      </c>
      <c r="L304" s="10">
        <v>180451</v>
      </c>
      <c r="M304" s="10">
        <v>371</v>
      </c>
      <c r="N304" s="11">
        <v>2.0559597896381843E-3</v>
      </c>
      <c r="O304" s="10">
        <v>36000</v>
      </c>
      <c r="P304" s="10">
        <v>3545</v>
      </c>
      <c r="Q304" s="10">
        <v>11</v>
      </c>
      <c r="R304" s="11">
        <v>3.1029619181946405E-3</v>
      </c>
      <c r="S304" s="10">
        <v>0</v>
      </c>
    </row>
    <row r="305" spans="2:19" x14ac:dyDescent="0.3">
      <c r="B305" s="9">
        <v>42670</v>
      </c>
      <c r="C305" s="54" t="s">
        <v>18</v>
      </c>
      <c r="D305" s="10">
        <v>85</v>
      </c>
      <c r="E305" s="10">
        <f t="shared" si="12"/>
        <v>84387</v>
      </c>
      <c r="F305" s="10">
        <f t="shared" si="13"/>
        <v>284</v>
      </c>
      <c r="G305" s="11">
        <v>3.0928934551530448E-3</v>
      </c>
      <c r="H305" s="10">
        <f t="shared" si="14"/>
        <v>0</v>
      </c>
      <c r="I305" s="17"/>
      <c r="J305" s="10">
        <v>23</v>
      </c>
      <c r="K305" s="10">
        <v>0</v>
      </c>
      <c r="L305" s="10">
        <v>82280</v>
      </c>
      <c r="M305" s="10">
        <v>254</v>
      </c>
      <c r="N305" s="11">
        <v>3.087019931939718E-3</v>
      </c>
      <c r="O305" s="10">
        <v>0</v>
      </c>
      <c r="P305" s="10">
        <v>2107</v>
      </c>
      <c r="Q305" s="10">
        <v>7</v>
      </c>
      <c r="R305" s="11">
        <v>3.3222591362126247E-3</v>
      </c>
      <c r="S305" s="10">
        <v>0</v>
      </c>
    </row>
    <row r="306" spans="2:19" x14ac:dyDescent="0.3">
      <c r="B306" s="9">
        <v>42671</v>
      </c>
      <c r="C306" s="54" t="s">
        <v>19</v>
      </c>
      <c r="D306" s="10">
        <v>71</v>
      </c>
      <c r="E306" s="10">
        <f t="shared" si="12"/>
        <v>68992</v>
      </c>
      <c r="F306" s="10">
        <f t="shared" si="13"/>
        <v>285</v>
      </c>
      <c r="G306" s="11">
        <v>3.6960807050092762E-3</v>
      </c>
      <c r="H306" s="10">
        <f t="shared" si="14"/>
        <v>157000</v>
      </c>
      <c r="I306" s="17"/>
      <c r="J306" s="10">
        <v>30</v>
      </c>
      <c r="K306" s="10">
        <v>0</v>
      </c>
      <c r="L306" s="10">
        <v>67066</v>
      </c>
      <c r="M306" s="10">
        <v>244</v>
      </c>
      <c r="N306" s="11">
        <v>3.6382071392359766E-3</v>
      </c>
      <c r="O306" s="10">
        <v>157000</v>
      </c>
      <c r="P306" s="10">
        <v>1926</v>
      </c>
      <c r="Q306" s="10">
        <v>11</v>
      </c>
      <c r="R306" s="11">
        <v>5.711318795430945E-3</v>
      </c>
      <c r="S306" s="10">
        <v>0</v>
      </c>
    </row>
    <row r="307" spans="2:19" x14ac:dyDescent="0.3">
      <c r="B307" s="9">
        <v>42672</v>
      </c>
      <c r="C307" s="54" t="s">
        <v>13</v>
      </c>
      <c r="D307" s="10">
        <v>85</v>
      </c>
      <c r="E307" s="10">
        <f t="shared" si="12"/>
        <v>198664</v>
      </c>
      <c r="F307" s="10">
        <f t="shared" si="13"/>
        <v>541</v>
      </c>
      <c r="G307" s="11">
        <v>2.4513751862441108E-3</v>
      </c>
      <c r="H307" s="10">
        <f t="shared" si="14"/>
        <v>99000</v>
      </c>
      <c r="I307" s="17"/>
      <c r="J307" s="10">
        <v>54</v>
      </c>
      <c r="K307" s="10">
        <v>0</v>
      </c>
      <c r="L307" s="10">
        <v>193920</v>
      </c>
      <c r="M307" s="10">
        <v>470</v>
      </c>
      <c r="N307" s="11">
        <v>2.4236798679867985E-3</v>
      </c>
      <c r="O307" s="10">
        <v>99000</v>
      </c>
      <c r="P307" s="10">
        <v>4744</v>
      </c>
      <c r="Q307" s="10">
        <v>17</v>
      </c>
      <c r="R307" s="11">
        <v>3.5834738617200675E-3</v>
      </c>
      <c r="S307" s="10">
        <v>0</v>
      </c>
    </row>
    <row r="308" spans="2:19" x14ac:dyDescent="0.3">
      <c r="B308" s="9">
        <v>42673</v>
      </c>
      <c r="C308" s="54" t="s">
        <v>14</v>
      </c>
      <c r="D308" s="10">
        <v>49</v>
      </c>
      <c r="E308" s="10">
        <f t="shared" si="12"/>
        <v>196026</v>
      </c>
      <c r="F308" s="10">
        <f t="shared" si="13"/>
        <v>455</v>
      </c>
      <c r="G308" s="11">
        <v>2.1476742881046391E-3</v>
      </c>
      <c r="H308" s="10">
        <f t="shared" si="14"/>
        <v>329200</v>
      </c>
      <c r="I308" s="17"/>
      <c r="J308" s="10">
        <v>34</v>
      </c>
      <c r="K308" s="10">
        <v>0</v>
      </c>
      <c r="L308" s="10">
        <v>189833</v>
      </c>
      <c r="M308" s="10">
        <v>405</v>
      </c>
      <c r="N308" s="11">
        <v>2.1334541412715386E-3</v>
      </c>
      <c r="O308" s="10">
        <v>254200</v>
      </c>
      <c r="P308" s="10">
        <v>6193</v>
      </c>
      <c r="Q308" s="10">
        <v>16</v>
      </c>
      <c r="R308" s="11">
        <v>2.5835620862263847E-3</v>
      </c>
      <c r="S308" s="10">
        <v>75000</v>
      </c>
    </row>
    <row r="309" spans="2:19" x14ac:dyDescent="0.3">
      <c r="B309" s="9">
        <v>42674</v>
      </c>
      <c r="C309" s="54" t="s">
        <v>15</v>
      </c>
      <c r="D309" s="10">
        <v>39</v>
      </c>
      <c r="E309" s="10">
        <f t="shared" si="12"/>
        <v>186715</v>
      </c>
      <c r="F309" s="10">
        <f t="shared" si="13"/>
        <v>405</v>
      </c>
      <c r="G309" s="11">
        <v>2.0191200492729561E-3</v>
      </c>
      <c r="H309" s="10">
        <f t="shared" si="14"/>
        <v>35400</v>
      </c>
      <c r="I309" s="17"/>
      <c r="J309" s="10">
        <v>28</v>
      </c>
      <c r="K309" s="10">
        <v>0</v>
      </c>
      <c r="L309" s="10">
        <v>180543</v>
      </c>
      <c r="M309" s="10">
        <v>362</v>
      </c>
      <c r="N309" s="11">
        <v>2.0050625058850246E-3</v>
      </c>
      <c r="O309" s="10">
        <v>35400</v>
      </c>
      <c r="P309" s="10">
        <v>6172</v>
      </c>
      <c r="Q309" s="10">
        <v>15</v>
      </c>
      <c r="R309" s="11">
        <v>2.4303305249513932E-3</v>
      </c>
      <c r="S309" s="10">
        <v>0</v>
      </c>
    </row>
    <row r="310" spans="2:19" x14ac:dyDescent="0.3">
      <c r="B310" s="9">
        <v>42675</v>
      </c>
      <c r="C310" s="54" t="s">
        <v>16</v>
      </c>
      <c r="D310" s="10">
        <v>123</v>
      </c>
      <c r="E310" s="10">
        <f t="shared" si="12"/>
        <v>24134</v>
      </c>
      <c r="F310" s="10">
        <f t="shared" si="13"/>
        <v>108</v>
      </c>
      <c r="G310" s="11">
        <v>4.2678379050302478E-3</v>
      </c>
      <c r="H310" s="10">
        <f t="shared" si="14"/>
        <v>79700</v>
      </c>
      <c r="I310" s="17"/>
      <c r="J310" s="10">
        <v>5</v>
      </c>
      <c r="K310" s="10">
        <v>69800</v>
      </c>
      <c r="L310" s="10">
        <v>23639</v>
      </c>
      <c r="M310" s="10">
        <v>96</v>
      </c>
      <c r="N310" s="11">
        <v>4.0610854943102497E-3</v>
      </c>
      <c r="O310" s="10">
        <v>0</v>
      </c>
      <c r="P310" s="10">
        <v>495</v>
      </c>
      <c r="Q310" s="10">
        <v>7</v>
      </c>
      <c r="R310" s="11">
        <v>1.4141414141414142E-2</v>
      </c>
      <c r="S310" s="10">
        <v>9900</v>
      </c>
    </row>
    <row r="311" spans="2:19" x14ac:dyDescent="0.3">
      <c r="B311" s="9">
        <v>42676</v>
      </c>
      <c r="C311" s="54" t="s">
        <v>17</v>
      </c>
      <c r="D311" s="10">
        <v>161</v>
      </c>
      <c r="E311" s="10">
        <f t="shared" si="12"/>
        <v>54661</v>
      </c>
      <c r="F311" s="10">
        <f t="shared" si="13"/>
        <v>281</v>
      </c>
      <c r="G311" s="11">
        <v>4.7931797808309397E-3</v>
      </c>
      <c r="H311" s="10">
        <f t="shared" si="14"/>
        <v>219100</v>
      </c>
      <c r="I311" s="17"/>
      <c r="J311" s="10">
        <v>19</v>
      </c>
      <c r="K311" s="10">
        <v>180100</v>
      </c>
      <c r="L311" s="10">
        <v>54022</v>
      </c>
      <c r="M311" s="10">
        <v>259</v>
      </c>
      <c r="N311" s="11">
        <v>4.7943430454259377E-3</v>
      </c>
      <c r="O311" s="10">
        <v>39000</v>
      </c>
      <c r="P311" s="10">
        <v>639</v>
      </c>
      <c r="Q311" s="10">
        <v>3</v>
      </c>
      <c r="R311" s="11">
        <v>4.6948356807511738E-3</v>
      </c>
      <c r="S311" s="10"/>
    </row>
    <row r="312" spans="2:19" x14ac:dyDescent="0.3">
      <c r="B312" s="9">
        <v>42677</v>
      </c>
      <c r="C312" s="54" t="s">
        <v>18</v>
      </c>
      <c r="D312" s="10">
        <v>177</v>
      </c>
      <c r="E312" s="10">
        <f t="shared" si="12"/>
        <v>56084</v>
      </c>
      <c r="F312" s="10">
        <f t="shared" si="13"/>
        <v>288</v>
      </c>
      <c r="G312" s="11">
        <v>4.9390200413665219E-3</v>
      </c>
      <c r="H312" s="10">
        <f t="shared" si="14"/>
        <v>461500</v>
      </c>
      <c r="I312" s="17"/>
      <c r="J312" s="10">
        <v>11</v>
      </c>
      <c r="K312" s="10">
        <v>128400</v>
      </c>
      <c r="L312" s="10">
        <v>55164</v>
      </c>
      <c r="M312" s="10">
        <v>267</v>
      </c>
      <c r="N312" s="11">
        <v>4.8401131172503805E-3</v>
      </c>
      <c r="O312" s="10">
        <v>333100</v>
      </c>
      <c r="P312" s="10">
        <v>920</v>
      </c>
      <c r="Q312" s="10">
        <v>10</v>
      </c>
      <c r="R312" s="11">
        <v>1.0869565217391304E-2</v>
      </c>
      <c r="S312" s="10"/>
    </row>
    <row r="313" spans="2:19" x14ac:dyDescent="0.3">
      <c r="B313" s="9">
        <v>42678</v>
      </c>
      <c r="C313" s="54" t="s">
        <v>19</v>
      </c>
      <c r="D313" s="10">
        <v>140</v>
      </c>
      <c r="E313" s="10">
        <f t="shared" si="12"/>
        <v>31665</v>
      </c>
      <c r="F313" s="10">
        <f t="shared" si="13"/>
        <v>150</v>
      </c>
      <c r="G313" s="11">
        <v>4.4844465498184117E-3</v>
      </c>
      <c r="H313" s="10">
        <f t="shared" si="14"/>
        <v>835300</v>
      </c>
      <c r="I313" s="17"/>
      <c r="J313" s="10">
        <v>8</v>
      </c>
      <c r="K313" s="10">
        <v>759000</v>
      </c>
      <c r="L313" s="10">
        <v>31029</v>
      </c>
      <c r="M313" s="10">
        <v>140</v>
      </c>
      <c r="N313" s="11">
        <v>4.5119082148957429E-3</v>
      </c>
      <c r="O313" s="10">
        <v>76300</v>
      </c>
      <c r="P313" s="10">
        <v>636</v>
      </c>
      <c r="Q313" s="10">
        <v>2</v>
      </c>
      <c r="R313" s="11">
        <v>3.1446540880503146E-3</v>
      </c>
      <c r="S313" s="10"/>
    </row>
    <row r="314" spans="2:19" x14ac:dyDescent="0.3">
      <c r="B314" s="9">
        <v>42679</v>
      </c>
      <c r="C314" s="54" t="s">
        <v>13</v>
      </c>
      <c r="D314" s="10">
        <v>138</v>
      </c>
      <c r="E314" s="10">
        <f t="shared" si="12"/>
        <v>28663</v>
      </c>
      <c r="F314" s="10">
        <f t="shared" si="13"/>
        <v>146</v>
      </c>
      <c r="G314" s="11">
        <v>5.0238984056100201E-3</v>
      </c>
      <c r="H314" s="10">
        <f t="shared" si="14"/>
        <v>1097800</v>
      </c>
      <c r="I314" s="17"/>
      <c r="J314" s="10">
        <v>2</v>
      </c>
      <c r="K314" s="10">
        <v>286700</v>
      </c>
      <c r="L314" s="10">
        <v>27903</v>
      </c>
      <c r="M314" s="10">
        <v>142</v>
      </c>
      <c r="N314" s="11">
        <v>5.0890585241730284E-3</v>
      </c>
      <c r="O314" s="10">
        <v>811100</v>
      </c>
      <c r="P314" s="10">
        <v>760</v>
      </c>
      <c r="Q314" s="10">
        <v>2</v>
      </c>
      <c r="R314" s="11">
        <v>2.631578947368421E-3</v>
      </c>
      <c r="S314" s="10"/>
    </row>
    <row r="315" spans="2:19" x14ac:dyDescent="0.3">
      <c r="B315" s="9">
        <v>42680</v>
      </c>
      <c r="C315" s="54" t="s">
        <v>14</v>
      </c>
      <c r="D315" s="10">
        <v>163</v>
      </c>
      <c r="E315" s="10">
        <f t="shared" si="12"/>
        <v>62515</v>
      </c>
      <c r="F315" s="10">
        <f t="shared" si="13"/>
        <v>237</v>
      </c>
      <c r="G315" s="11">
        <v>3.759097816524034E-3</v>
      </c>
      <c r="H315" s="10">
        <f t="shared" si="14"/>
        <v>212200</v>
      </c>
      <c r="I315" s="17"/>
      <c r="J315" s="10">
        <v>2</v>
      </c>
      <c r="K315" s="10">
        <v>68700</v>
      </c>
      <c r="L315" s="10">
        <v>61309</v>
      </c>
      <c r="M315" s="10">
        <v>224</v>
      </c>
      <c r="N315" s="11">
        <v>3.653623448433346E-3</v>
      </c>
      <c r="O315" s="10">
        <v>79700</v>
      </c>
      <c r="P315" s="10">
        <v>1206</v>
      </c>
      <c r="Q315" s="10">
        <v>11</v>
      </c>
      <c r="R315" s="11">
        <v>9.1210613598673301E-3</v>
      </c>
      <c r="S315" s="10">
        <v>63800</v>
      </c>
    </row>
    <row r="316" spans="2:19" x14ac:dyDescent="0.3">
      <c r="B316" s="9">
        <v>42681</v>
      </c>
      <c r="C316" s="54" t="s">
        <v>15</v>
      </c>
      <c r="D316" s="10">
        <v>168</v>
      </c>
      <c r="E316" s="10">
        <f t="shared" si="12"/>
        <v>65641</v>
      </c>
      <c r="F316" s="10">
        <f t="shared" si="13"/>
        <v>275</v>
      </c>
      <c r="G316" s="11">
        <v>3.9457046662908848E-3</v>
      </c>
      <c r="H316" s="10">
        <f t="shared" si="14"/>
        <v>150600</v>
      </c>
      <c r="I316" s="17"/>
      <c r="J316" s="10">
        <v>16</v>
      </c>
      <c r="K316" s="10">
        <v>9900</v>
      </c>
      <c r="L316" s="10">
        <v>64405</v>
      </c>
      <c r="M316" s="10">
        <v>247</v>
      </c>
      <c r="N316" s="11">
        <v>3.8351059700333823E-3</v>
      </c>
      <c r="O316" s="10">
        <v>140700</v>
      </c>
      <c r="P316" s="10">
        <v>1236</v>
      </c>
      <c r="Q316" s="10">
        <v>12</v>
      </c>
      <c r="R316" s="11">
        <v>9.7087378640776691E-3</v>
      </c>
      <c r="S316" s="10"/>
    </row>
    <row r="317" spans="2:19" x14ac:dyDescent="0.3">
      <c r="B317" s="9">
        <v>42682</v>
      </c>
      <c r="C317" s="54" t="s">
        <v>16</v>
      </c>
      <c r="D317" s="10">
        <v>196</v>
      </c>
      <c r="E317" s="10">
        <f t="shared" si="12"/>
        <v>68737</v>
      </c>
      <c r="F317" s="10">
        <f t="shared" si="13"/>
        <v>245</v>
      </c>
      <c r="G317" s="11">
        <v>3.346087260136462E-3</v>
      </c>
      <c r="H317" s="10">
        <f t="shared" si="14"/>
        <v>220200</v>
      </c>
      <c r="I317" s="17"/>
      <c r="J317" s="10">
        <v>15</v>
      </c>
      <c r="K317" s="10">
        <v>105600</v>
      </c>
      <c r="L317" s="10">
        <v>67341</v>
      </c>
      <c r="M317" s="10">
        <v>223</v>
      </c>
      <c r="N317" s="11">
        <v>3.3115041356677208E-3</v>
      </c>
      <c r="O317" s="10">
        <v>114600</v>
      </c>
      <c r="P317" s="10">
        <v>1396</v>
      </c>
      <c r="Q317" s="10">
        <v>7</v>
      </c>
      <c r="R317" s="11">
        <v>5.0143266475644703E-3</v>
      </c>
      <c r="S317" s="10"/>
    </row>
    <row r="318" spans="2:19" x14ac:dyDescent="0.3">
      <c r="B318" s="9">
        <v>42683</v>
      </c>
      <c r="C318" s="54" t="s">
        <v>17</v>
      </c>
      <c r="D318" s="10">
        <v>184</v>
      </c>
      <c r="E318" s="10">
        <f t="shared" si="12"/>
        <v>68523</v>
      </c>
      <c r="F318" s="10">
        <f t="shared" si="13"/>
        <v>233</v>
      </c>
      <c r="G318" s="11">
        <v>3.1814135399792771E-3</v>
      </c>
      <c r="H318" s="10">
        <f t="shared" si="14"/>
        <v>105600</v>
      </c>
      <c r="I318" s="17"/>
      <c r="J318" s="10">
        <v>15</v>
      </c>
      <c r="K318" s="10">
        <v>63900</v>
      </c>
      <c r="L318" s="10">
        <v>67082</v>
      </c>
      <c r="M318" s="10">
        <v>210</v>
      </c>
      <c r="N318" s="11">
        <v>3.1304970036671537E-3</v>
      </c>
      <c r="O318" s="10">
        <v>41700</v>
      </c>
      <c r="P318" s="10">
        <v>1441</v>
      </c>
      <c r="Q318" s="10">
        <v>8</v>
      </c>
      <c r="R318" s="11">
        <v>5.5517002081887576E-3</v>
      </c>
      <c r="S318" s="10"/>
    </row>
    <row r="319" spans="2:19" x14ac:dyDescent="0.3">
      <c r="B319" s="9">
        <v>42684</v>
      </c>
      <c r="C319" s="54" t="s">
        <v>18</v>
      </c>
      <c r="D319" s="10">
        <v>164</v>
      </c>
      <c r="E319" s="10">
        <f t="shared" si="12"/>
        <v>53602</v>
      </c>
      <c r="F319" s="10">
        <f t="shared" si="13"/>
        <v>215</v>
      </c>
      <c r="G319" s="11">
        <v>3.8058281407410172E-3</v>
      </c>
      <c r="H319" s="10">
        <f t="shared" si="14"/>
        <v>656450</v>
      </c>
      <c r="I319" s="17"/>
      <c r="J319" s="10">
        <v>11</v>
      </c>
      <c r="K319" s="10">
        <v>160300</v>
      </c>
      <c r="L319" s="10">
        <v>52413</v>
      </c>
      <c r="M319" s="10">
        <v>199</v>
      </c>
      <c r="N319" s="11">
        <v>3.7967679774101844E-3</v>
      </c>
      <c r="O319" s="10">
        <v>455650</v>
      </c>
      <c r="P319" s="10">
        <v>1189</v>
      </c>
      <c r="Q319" s="10">
        <v>5</v>
      </c>
      <c r="R319" s="11">
        <v>4.2052144659377629E-3</v>
      </c>
      <c r="S319" s="10">
        <v>40500</v>
      </c>
    </row>
    <row r="320" spans="2:19" x14ac:dyDescent="0.3">
      <c r="B320" s="9">
        <v>42685</v>
      </c>
      <c r="C320" s="54" t="s">
        <v>19</v>
      </c>
      <c r="D320" s="10">
        <v>135</v>
      </c>
      <c r="E320" s="10">
        <f t="shared" si="12"/>
        <v>39920</v>
      </c>
      <c r="F320" s="10">
        <f t="shared" si="13"/>
        <v>183</v>
      </c>
      <c r="G320" s="11">
        <v>4.2585170340681362E-3</v>
      </c>
      <c r="H320" s="10">
        <f t="shared" si="14"/>
        <v>823455</v>
      </c>
      <c r="I320" s="17"/>
      <c r="J320" s="10">
        <v>13</v>
      </c>
      <c r="K320" s="10">
        <v>295500</v>
      </c>
      <c r="L320" s="10">
        <v>39011</v>
      </c>
      <c r="M320" s="10">
        <v>161</v>
      </c>
      <c r="N320" s="11">
        <v>4.1270410909743406E-3</v>
      </c>
      <c r="O320" s="10">
        <v>460155</v>
      </c>
      <c r="P320" s="10">
        <v>909</v>
      </c>
      <c r="Q320" s="10">
        <v>9</v>
      </c>
      <c r="R320" s="11">
        <v>9.9009900990099011E-3</v>
      </c>
      <c r="S320" s="10">
        <v>67800</v>
      </c>
    </row>
    <row r="321" spans="2:19" x14ac:dyDescent="0.3">
      <c r="B321" s="9">
        <v>42686</v>
      </c>
      <c r="C321" s="54" t="s">
        <v>13</v>
      </c>
      <c r="D321" s="10">
        <v>119</v>
      </c>
      <c r="E321" s="10">
        <f t="shared" si="12"/>
        <v>34540</v>
      </c>
      <c r="F321" s="10">
        <f t="shared" si="13"/>
        <v>191</v>
      </c>
      <c r="G321" s="11">
        <v>4.9218297625940937E-3</v>
      </c>
      <c r="H321" s="10">
        <f t="shared" si="14"/>
        <v>627600</v>
      </c>
      <c r="I321" s="17"/>
      <c r="J321" s="10">
        <v>21</v>
      </c>
      <c r="K321" s="10">
        <v>0</v>
      </c>
      <c r="L321" s="10">
        <v>33779</v>
      </c>
      <c r="M321" s="10">
        <v>168</v>
      </c>
      <c r="N321" s="11">
        <v>4.9735042482015454E-3</v>
      </c>
      <c r="O321" s="10">
        <v>627600</v>
      </c>
      <c r="P321" s="10">
        <v>761</v>
      </c>
      <c r="Q321" s="10">
        <v>2</v>
      </c>
      <c r="R321" s="11">
        <v>2.6281208935611039E-3</v>
      </c>
      <c r="S321" s="10">
        <v>0</v>
      </c>
    </row>
    <row r="322" spans="2:19" x14ac:dyDescent="0.3">
      <c r="B322" s="9">
        <v>42687</v>
      </c>
      <c r="C322" s="54" t="s">
        <v>14</v>
      </c>
      <c r="D322" s="10">
        <v>179</v>
      </c>
      <c r="E322" s="10">
        <f t="shared" si="12"/>
        <v>60365</v>
      </c>
      <c r="F322" s="10">
        <f t="shared" si="13"/>
        <v>379</v>
      </c>
      <c r="G322" s="11">
        <v>6.0134183715729317E-3</v>
      </c>
      <c r="H322" s="10">
        <f t="shared" si="14"/>
        <v>362100</v>
      </c>
      <c r="I322" s="17"/>
      <c r="J322" s="10">
        <v>16</v>
      </c>
      <c r="K322" s="10">
        <v>0</v>
      </c>
      <c r="L322" s="10">
        <v>58725</v>
      </c>
      <c r="M322" s="10">
        <v>349</v>
      </c>
      <c r="N322" s="11">
        <v>5.9429544487015753E-3</v>
      </c>
      <c r="O322" s="10">
        <v>362100</v>
      </c>
      <c r="P322" s="10">
        <v>1640</v>
      </c>
      <c r="Q322" s="10">
        <v>14</v>
      </c>
      <c r="R322" s="11">
        <v>8.5365853658536592E-3</v>
      </c>
      <c r="S322" s="10">
        <v>0</v>
      </c>
    </row>
    <row r="323" spans="2:19" x14ac:dyDescent="0.3">
      <c r="B323" s="9">
        <v>42688</v>
      </c>
      <c r="C323" s="54" t="s">
        <v>15</v>
      </c>
      <c r="D323" s="10">
        <v>158</v>
      </c>
      <c r="E323" s="10">
        <f t="shared" si="12"/>
        <v>61324</v>
      </c>
      <c r="F323" s="10">
        <f t="shared" si="13"/>
        <v>364</v>
      </c>
      <c r="G323" s="11">
        <v>5.3812536690365925E-3</v>
      </c>
      <c r="H323" s="10">
        <f t="shared" si="14"/>
        <v>284150</v>
      </c>
      <c r="I323" s="17"/>
      <c r="J323" s="10">
        <v>34</v>
      </c>
      <c r="K323" s="10">
        <v>0</v>
      </c>
      <c r="L323" s="10">
        <v>59792</v>
      </c>
      <c r="M323" s="10">
        <v>320</v>
      </c>
      <c r="N323" s="11">
        <v>5.3518865400053522E-3</v>
      </c>
      <c r="O323" s="10">
        <v>284150</v>
      </c>
      <c r="P323" s="10">
        <v>1532</v>
      </c>
      <c r="Q323" s="10">
        <v>10</v>
      </c>
      <c r="R323" s="11">
        <v>6.5274151436031328E-3</v>
      </c>
      <c r="S323" s="10">
        <v>0</v>
      </c>
    </row>
    <row r="324" spans="2:19" x14ac:dyDescent="0.3">
      <c r="B324" s="9">
        <v>42689</v>
      </c>
      <c r="C324" s="54" t="s">
        <v>16</v>
      </c>
      <c r="D324" s="10">
        <v>149</v>
      </c>
      <c r="E324" s="10">
        <f t="shared" si="12"/>
        <v>49063</v>
      </c>
      <c r="F324" s="10">
        <f t="shared" si="13"/>
        <v>277</v>
      </c>
      <c r="G324" s="11">
        <v>5.2993090516274995E-3</v>
      </c>
      <c r="H324" s="10">
        <f t="shared" si="14"/>
        <v>431285</v>
      </c>
      <c r="I324" s="17"/>
      <c r="J324" s="10">
        <v>17</v>
      </c>
      <c r="K324" s="10">
        <v>194300</v>
      </c>
      <c r="L324" s="10">
        <v>47587</v>
      </c>
      <c r="M324" s="10">
        <v>252</v>
      </c>
      <c r="N324" s="11">
        <v>5.2955639145144682E-3</v>
      </c>
      <c r="O324" s="10">
        <v>236985</v>
      </c>
      <c r="P324" s="10">
        <v>1476</v>
      </c>
      <c r="Q324" s="10">
        <v>8</v>
      </c>
      <c r="R324" s="11">
        <v>5.4200542005420054E-3</v>
      </c>
      <c r="S324" s="10"/>
    </row>
    <row r="325" spans="2:19" x14ac:dyDescent="0.3">
      <c r="B325" s="9">
        <v>42690</v>
      </c>
      <c r="C325" s="54" t="s">
        <v>17</v>
      </c>
      <c r="D325" s="10">
        <v>168</v>
      </c>
      <c r="E325" s="10">
        <f t="shared" si="12"/>
        <v>68811</v>
      </c>
      <c r="F325" s="10">
        <f t="shared" si="13"/>
        <v>301</v>
      </c>
      <c r="G325" s="11">
        <v>4.0981819767188388E-3</v>
      </c>
      <c r="H325" s="10">
        <f t="shared" si="14"/>
        <v>296300</v>
      </c>
      <c r="I325" s="17"/>
      <c r="J325" s="10">
        <v>19</v>
      </c>
      <c r="K325" s="10">
        <v>114400</v>
      </c>
      <c r="L325" s="10">
        <v>67499</v>
      </c>
      <c r="M325" s="10">
        <v>269</v>
      </c>
      <c r="N325" s="11">
        <v>3.9852442258403826E-3</v>
      </c>
      <c r="O325" s="10">
        <v>181900</v>
      </c>
      <c r="P325" s="10">
        <v>1312</v>
      </c>
      <c r="Q325" s="10">
        <v>13</v>
      </c>
      <c r="R325" s="11">
        <v>9.9085365853658538E-3</v>
      </c>
      <c r="S325" s="10"/>
    </row>
    <row r="326" spans="2:19" x14ac:dyDescent="0.3">
      <c r="B326" s="9">
        <v>42691</v>
      </c>
      <c r="C326" s="54" t="s">
        <v>18</v>
      </c>
      <c r="D326" s="10">
        <v>152</v>
      </c>
      <c r="E326" s="10">
        <f t="shared" si="12"/>
        <v>32488</v>
      </c>
      <c r="F326" s="10">
        <f t="shared" si="13"/>
        <v>276</v>
      </c>
      <c r="G326" s="11">
        <v>8.0337355331199217E-3</v>
      </c>
      <c r="H326" s="10">
        <f t="shared" si="14"/>
        <v>129550</v>
      </c>
      <c r="I326" s="17"/>
      <c r="J326" s="10">
        <v>15</v>
      </c>
      <c r="K326" s="10">
        <v>0</v>
      </c>
      <c r="L326" s="10">
        <v>31381</v>
      </c>
      <c r="M326" s="10">
        <v>253</v>
      </c>
      <c r="N326" s="11">
        <v>8.0622032440011478E-3</v>
      </c>
      <c r="O326" s="10">
        <v>129550</v>
      </c>
      <c r="P326" s="10">
        <v>1107</v>
      </c>
      <c r="Q326" s="10">
        <v>8</v>
      </c>
      <c r="R326" s="11">
        <v>7.2267389340560069E-3</v>
      </c>
      <c r="S326" s="10"/>
    </row>
    <row r="327" spans="2:19" x14ac:dyDescent="0.3">
      <c r="B327" s="9">
        <v>42692</v>
      </c>
      <c r="C327" s="54" t="s">
        <v>19</v>
      </c>
      <c r="D327" s="10">
        <v>121</v>
      </c>
      <c r="E327" s="10">
        <f t="shared" ref="E327:E370" si="15">L327+P327</f>
        <v>43971</v>
      </c>
      <c r="F327" s="10">
        <f t="shared" ref="F327:F370" si="16">J327+M327+Q327</f>
        <v>172</v>
      </c>
      <c r="G327" s="11">
        <v>3.6615041732050669E-3</v>
      </c>
      <c r="H327" s="10">
        <f t="shared" ref="H327:H370" si="17">K327+O327+S327</f>
        <v>48700</v>
      </c>
      <c r="I327" s="17"/>
      <c r="J327" s="10">
        <v>11</v>
      </c>
      <c r="K327" s="10">
        <v>48700</v>
      </c>
      <c r="L327" s="10">
        <v>43245</v>
      </c>
      <c r="M327" s="10">
        <v>158</v>
      </c>
      <c r="N327" s="11">
        <v>3.6536015724361196E-3</v>
      </c>
      <c r="O327" s="10">
        <v>0</v>
      </c>
      <c r="P327" s="10">
        <v>726</v>
      </c>
      <c r="Q327" s="10">
        <v>3</v>
      </c>
      <c r="R327" s="11">
        <v>4.1322314049586778E-3</v>
      </c>
      <c r="S327" s="10"/>
    </row>
    <row r="328" spans="2:19" x14ac:dyDescent="0.3">
      <c r="B328" s="9">
        <v>42693</v>
      </c>
      <c r="C328" s="54" t="s">
        <v>13</v>
      </c>
      <c r="D328" s="10">
        <v>118</v>
      </c>
      <c r="E328" s="10">
        <f t="shared" si="15"/>
        <v>37429</v>
      </c>
      <c r="F328" s="10">
        <f t="shared" si="16"/>
        <v>181</v>
      </c>
      <c r="G328" s="11">
        <v>3.7136979347564721E-3</v>
      </c>
      <c r="H328" s="10">
        <f t="shared" si="17"/>
        <v>338100</v>
      </c>
      <c r="I328" s="17"/>
      <c r="J328" s="10">
        <v>42</v>
      </c>
      <c r="K328" s="10">
        <v>338100</v>
      </c>
      <c r="L328" s="10">
        <v>37427</v>
      </c>
      <c r="M328" s="10">
        <v>135</v>
      </c>
      <c r="N328" s="11">
        <v>3.6070216688486923E-3</v>
      </c>
      <c r="O328" s="10">
        <v>0</v>
      </c>
      <c r="P328" s="10">
        <v>2</v>
      </c>
      <c r="Q328" s="10">
        <v>4</v>
      </c>
      <c r="R328" s="11">
        <v>2</v>
      </c>
      <c r="S328" s="10"/>
    </row>
    <row r="329" spans="2:19" x14ac:dyDescent="0.3">
      <c r="B329" s="9">
        <v>42694</v>
      </c>
      <c r="C329" s="54" t="s">
        <v>14</v>
      </c>
      <c r="D329" s="10">
        <v>189</v>
      </c>
      <c r="E329" s="10">
        <f t="shared" si="15"/>
        <v>55589</v>
      </c>
      <c r="F329" s="10">
        <f t="shared" si="16"/>
        <v>350</v>
      </c>
      <c r="G329" s="11">
        <v>5.7025670546331109E-3</v>
      </c>
      <c r="H329" s="10">
        <f t="shared" si="17"/>
        <v>157700</v>
      </c>
      <c r="I329" s="17"/>
      <c r="J329" s="10">
        <v>33</v>
      </c>
      <c r="K329" s="10">
        <v>96500</v>
      </c>
      <c r="L329" s="10">
        <v>54127</v>
      </c>
      <c r="M329" s="10">
        <v>308</v>
      </c>
      <c r="N329" s="11">
        <v>5.6903209119293511E-3</v>
      </c>
      <c r="O329" s="10">
        <v>24600</v>
      </c>
      <c r="P329" s="10">
        <v>1462</v>
      </c>
      <c r="Q329" s="10">
        <v>9</v>
      </c>
      <c r="R329" s="11">
        <v>6.1559507523939808E-3</v>
      </c>
      <c r="S329" s="10">
        <v>36600</v>
      </c>
    </row>
    <row r="330" spans="2:19" x14ac:dyDescent="0.3">
      <c r="B330" s="9">
        <v>42695</v>
      </c>
      <c r="C330" s="54" t="s">
        <v>15</v>
      </c>
      <c r="D330" s="10">
        <v>133</v>
      </c>
      <c r="E330" s="10">
        <f t="shared" si="15"/>
        <v>76043</v>
      </c>
      <c r="F330" s="10">
        <f t="shared" si="16"/>
        <v>299</v>
      </c>
      <c r="G330" s="11">
        <v>3.6821272174953645E-3</v>
      </c>
      <c r="H330" s="10">
        <f t="shared" si="17"/>
        <v>235500</v>
      </c>
      <c r="I330" s="17"/>
      <c r="J330" s="10">
        <v>19</v>
      </c>
      <c r="K330" s="10">
        <v>0</v>
      </c>
      <c r="L330" s="10">
        <v>74573</v>
      </c>
      <c r="M330" s="10">
        <v>272</v>
      </c>
      <c r="N330" s="11">
        <v>3.6474327169350837E-3</v>
      </c>
      <c r="O330" s="10">
        <v>235500</v>
      </c>
      <c r="P330" s="10">
        <v>1470</v>
      </c>
      <c r="Q330" s="10">
        <v>8</v>
      </c>
      <c r="R330" s="11">
        <v>5.4421768707482989E-3</v>
      </c>
      <c r="S330" s="10">
        <v>0</v>
      </c>
    </row>
    <row r="331" spans="2:19" x14ac:dyDescent="0.3">
      <c r="B331" s="9">
        <v>42696</v>
      </c>
      <c r="C331" s="54" t="s">
        <v>16</v>
      </c>
      <c r="D331" s="10">
        <v>125</v>
      </c>
      <c r="E331" s="10">
        <f t="shared" si="15"/>
        <v>28876</v>
      </c>
      <c r="F331" s="10">
        <f t="shared" si="16"/>
        <v>350</v>
      </c>
      <c r="G331" s="11">
        <v>1.0216096412245463E-2</v>
      </c>
      <c r="H331" s="10">
        <f t="shared" si="17"/>
        <v>540400</v>
      </c>
      <c r="I331" s="17"/>
      <c r="J331" s="10">
        <v>55</v>
      </c>
      <c r="K331" s="10">
        <v>445300</v>
      </c>
      <c r="L331" s="10">
        <v>27600</v>
      </c>
      <c r="M331" s="10">
        <v>282</v>
      </c>
      <c r="N331" s="11">
        <v>1.0217391304347826E-2</v>
      </c>
      <c r="O331" s="10">
        <v>28200</v>
      </c>
      <c r="P331" s="10">
        <v>1276</v>
      </c>
      <c r="Q331" s="10">
        <v>13</v>
      </c>
      <c r="R331" s="11">
        <v>1.018808777429467E-2</v>
      </c>
      <c r="S331" s="10">
        <v>66900</v>
      </c>
    </row>
    <row r="332" spans="2:19" x14ac:dyDescent="0.3">
      <c r="B332" s="9">
        <v>42697</v>
      </c>
      <c r="C332" s="54" t="s">
        <v>17</v>
      </c>
      <c r="D332" s="10">
        <v>176</v>
      </c>
      <c r="E332" s="10">
        <f t="shared" si="15"/>
        <v>42863</v>
      </c>
      <c r="F332" s="10">
        <f t="shared" si="16"/>
        <v>367</v>
      </c>
      <c r="G332" s="11">
        <v>7.8155985348669008E-3</v>
      </c>
      <c r="H332" s="10">
        <f t="shared" si="17"/>
        <v>558200</v>
      </c>
      <c r="I332" s="17"/>
      <c r="J332" s="10">
        <v>32</v>
      </c>
      <c r="K332" s="10">
        <v>14800</v>
      </c>
      <c r="L332" s="10">
        <v>41594</v>
      </c>
      <c r="M332" s="10">
        <v>325</v>
      </c>
      <c r="N332" s="11">
        <v>7.8136269654277054E-3</v>
      </c>
      <c r="O332" s="10">
        <v>523400</v>
      </c>
      <c r="P332" s="10">
        <v>1269</v>
      </c>
      <c r="Q332" s="10">
        <v>10</v>
      </c>
      <c r="R332" s="11">
        <v>7.8802206461780922E-3</v>
      </c>
      <c r="S332" s="10">
        <v>20000</v>
      </c>
    </row>
    <row r="333" spans="2:19" x14ac:dyDescent="0.3">
      <c r="B333" s="9">
        <v>42698</v>
      </c>
      <c r="C333" s="54" t="s">
        <v>18</v>
      </c>
      <c r="D333" s="10">
        <v>164</v>
      </c>
      <c r="E333" s="10">
        <f t="shared" si="15"/>
        <v>72840</v>
      </c>
      <c r="F333" s="10">
        <f t="shared" si="16"/>
        <v>318</v>
      </c>
      <c r="G333" s="11">
        <v>4.1872597473915432E-3</v>
      </c>
      <c r="H333" s="10">
        <f t="shared" si="17"/>
        <v>76700</v>
      </c>
      <c r="I333" s="17"/>
      <c r="J333" s="10">
        <v>13</v>
      </c>
      <c r="K333" s="10">
        <v>33700</v>
      </c>
      <c r="L333" s="10">
        <v>71646</v>
      </c>
      <c r="M333" s="10">
        <v>294</v>
      </c>
      <c r="N333" s="11">
        <v>4.1035089188510175E-3</v>
      </c>
      <c r="O333" s="10">
        <v>43000</v>
      </c>
      <c r="P333" s="10">
        <v>1194</v>
      </c>
      <c r="Q333" s="10">
        <v>11</v>
      </c>
      <c r="R333" s="11">
        <v>9.212730318257957E-3</v>
      </c>
      <c r="S333" s="10">
        <v>0</v>
      </c>
    </row>
    <row r="334" spans="2:19" x14ac:dyDescent="0.3">
      <c r="B334" s="9">
        <v>42699</v>
      </c>
      <c r="C334" s="54" t="s">
        <v>19</v>
      </c>
      <c r="D334" s="10">
        <v>116</v>
      </c>
      <c r="E334" s="10">
        <f t="shared" si="15"/>
        <v>49066</v>
      </c>
      <c r="F334" s="10">
        <f t="shared" si="16"/>
        <v>201</v>
      </c>
      <c r="G334" s="11">
        <v>3.8111930868625931E-3</v>
      </c>
      <c r="H334" s="10">
        <f t="shared" si="17"/>
        <v>345500</v>
      </c>
      <c r="I334" s="17"/>
      <c r="J334" s="10">
        <v>14</v>
      </c>
      <c r="K334" s="10">
        <v>123500</v>
      </c>
      <c r="L334" s="10">
        <v>48167</v>
      </c>
      <c r="M334" s="10">
        <v>177</v>
      </c>
      <c r="N334" s="11">
        <v>3.6747150538750596E-3</v>
      </c>
      <c r="O334" s="10">
        <v>129500</v>
      </c>
      <c r="P334" s="10">
        <v>899</v>
      </c>
      <c r="Q334" s="10">
        <v>10</v>
      </c>
      <c r="R334" s="11">
        <v>1.1123470522803115E-2</v>
      </c>
      <c r="S334" s="10">
        <v>92500</v>
      </c>
    </row>
    <row r="335" spans="2:19" x14ac:dyDescent="0.3">
      <c r="B335" s="9">
        <v>42700</v>
      </c>
      <c r="C335" s="54" t="s">
        <v>13</v>
      </c>
      <c r="D335" s="10">
        <v>120</v>
      </c>
      <c r="E335" s="10">
        <f t="shared" si="15"/>
        <v>41085</v>
      </c>
      <c r="F335" s="10">
        <f t="shared" si="16"/>
        <v>173</v>
      </c>
      <c r="G335" s="11">
        <v>3.3345503225021295E-3</v>
      </c>
      <c r="H335" s="10">
        <f t="shared" si="17"/>
        <v>316500</v>
      </c>
      <c r="I335" s="17"/>
      <c r="J335" s="10">
        <v>36</v>
      </c>
      <c r="K335" s="10">
        <v>48700</v>
      </c>
      <c r="L335" s="10">
        <v>40294</v>
      </c>
      <c r="M335" s="10">
        <v>134</v>
      </c>
      <c r="N335" s="11">
        <v>3.3255571549114012E-3</v>
      </c>
      <c r="O335" s="10">
        <v>267800</v>
      </c>
      <c r="P335" s="10">
        <v>791</v>
      </c>
      <c r="Q335" s="10">
        <v>3</v>
      </c>
      <c r="R335" s="11">
        <v>3.7926675094816687E-3</v>
      </c>
      <c r="S335" s="10">
        <v>0</v>
      </c>
    </row>
    <row r="336" spans="2:19" x14ac:dyDescent="0.3">
      <c r="B336" s="9">
        <v>42701</v>
      </c>
      <c r="C336" s="54" t="s">
        <v>14</v>
      </c>
      <c r="D336" s="10">
        <v>140</v>
      </c>
      <c r="E336" s="10">
        <f t="shared" si="15"/>
        <v>66937</v>
      </c>
      <c r="F336" s="10">
        <f t="shared" si="16"/>
        <v>409</v>
      </c>
      <c r="G336" s="11">
        <v>5.5724039021766737E-3</v>
      </c>
      <c r="H336" s="10">
        <f t="shared" si="17"/>
        <v>129900</v>
      </c>
      <c r="I336" s="17"/>
      <c r="J336" s="10">
        <v>36</v>
      </c>
      <c r="K336" s="10">
        <v>7000</v>
      </c>
      <c r="L336" s="10">
        <v>65556</v>
      </c>
      <c r="M336" s="10">
        <v>359</v>
      </c>
      <c r="N336" s="11">
        <v>5.4762340594301058E-3</v>
      </c>
      <c r="O336" s="10">
        <v>122900</v>
      </c>
      <c r="P336" s="10">
        <v>1381</v>
      </c>
      <c r="Q336" s="10">
        <v>14</v>
      </c>
      <c r="R336" s="11">
        <v>1.0137581462708182E-2</v>
      </c>
      <c r="S336" s="10">
        <v>0</v>
      </c>
    </row>
    <row r="337" spans="2:19" x14ac:dyDescent="0.3">
      <c r="B337" s="9">
        <v>42702</v>
      </c>
      <c r="C337" s="54" t="s">
        <v>15</v>
      </c>
      <c r="D337" s="10">
        <v>156</v>
      </c>
      <c r="E337" s="10">
        <f t="shared" si="15"/>
        <v>74800</v>
      </c>
      <c r="F337" s="10">
        <f t="shared" si="16"/>
        <v>427</v>
      </c>
      <c r="G337" s="11">
        <v>5.2673796791443848E-3</v>
      </c>
      <c r="H337" s="10">
        <f t="shared" si="17"/>
        <v>267200</v>
      </c>
      <c r="I337" s="17"/>
      <c r="J337" s="10">
        <v>33</v>
      </c>
      <c r="K337" s="10">
        <v>0</v>
      </c>
      <c r="L337" s="10">
        <v>73751</v>
      </c>
      <c r="M337" s="10">
        <v>382</v>
      </c>
      <c r="N337" s="11">
        <v>5.1795907852096919E-3</v>
      </c>
      <c r="O337" s="10">
        <v>267200</v>
      </c>
      <c r="P337" s="10">
        <v>1049</v>
      </c>
      <c r="Q337" s="10">
        <v>12</v>
      </c>
      <c r="R337" s="11">
        <v>1.1439466158245948E-2</v>
      </c>
      <c r="S337" s="10">
        <v>0</v>
      </c>
    </row>
    <row r="338" spans="2:19" x14ac:dyDescent="0.3">
      <c r="B338" s="9">
        <v>42703</v>
      </c>
      <c r="C338" s="54" t="s">
        <v>16</v>
      </c>
      <c r="D338" s="10">
        <v>111</v>
      </c>
      <c r="E338" s="10">
        <f t="shared" si="15"/>
        <v>77178</v>
      </c>
      <c r="F338" s="10">
        <f t="shared" si="16"/>
        <v>323</v>
      </c>
      <c r="G338" s="11">
        <v>3.692762186115214E-3</v>
      </c>
      <c r="H338" s="10">
        <f t="shared" si="17"/>
        <v>361525</v>
      </c>
      <c r="I338" s="17"/>
      <c r="J338" s="10">
        <v>38</v>
      </c>
      <c r="K338" s="10">
        <v>0</v>
      </c>
      <c r="L338" s="10">
        <v>76343</v>
      </c>
      <c r="M338" s="10">
        <v>276</v>
      </c>
      <c r="N338" s="11">
        <v>3.6152626959904642E-3</v>
      </c>
      <c r="O338" s="10">
        <v>361525</v>
      </c>
      <c r="P338" s="10">
        <v>835</v>
      </c>
      <c r="Q338" s="10">
        <v>9</v>
      </c>
      <c r="R338" s="11">
        <v>1.0778443113772455E-2</v>
      </c>
      <c r="S338" s="10">
        <v>0</v>
      </c>
    </row>
    <row r="339" spans="2:19" x14ac:dyDescent="0.3">
      <c r="B339" s="9">
        <v>42704</v>
      </c>
      <c r="C339" s="54" t="s">
        <v>17</v>
      </c>
      <c r="D339" s="10">
        <v>100</v>
      </c>
      <c r="E339" s="10">
        <f t="shared" si="15"/>
        <v>33193</v>
      </c>
      <c r="F339" s="10">
        <f t="shared" si="16"/>
        <v>143</v>
      </c>
      <c r="G339" s="11">
        <v>3.3139517368119785E-3</v>
      </c>
      <c r="H339" s="10">
        <f t="shared" si="17"/>
        <v>0</v>
      </c>
      <c r="I339" s="17"/>
      <c r="J339" s="10">
        <v>33</v>
      </c>
      <c r="K339" s="10">
        <v>0</v>
      </c>
      <c r="L339" s="10">
        <v>32610</v>
      </c>
      <c r="M339" s="10">
        <v>107</v>
      </c>
      <c r="N339" s="11">
        <v>3.2812020852499234E-3</v>
      </c>
      <c r="O339" s="10"/>
      <c r="P339" s="10">
        <v>583</v>
      </c>
      <c r="Q339" s="10">
        <v>3</v>
      </c>
      <c r="R339" s="11">
        <v>5.1457975986277877E-3</v>
      </c>
      <c r="S339" s="10">
        <v>0</v>
      </c>
    </row>
    <row r="340" spans="2:19" x14ac:dyDescent="0.3">
      <c r="B340" s="9">
        <v>42705</v>
      </c>
      <c r="C340" s="54" t="s">
        <v>18</v>
      </c>
      <c r="D340" s="10">
        <v>91</v>
      </c>
      <c r="E340" s="10">
        <f t="shared" si="15"/>
        <v>25929</v>
      </c>
      <c r="F340" s="10">
        <f t="shared" si="16"/>
        <v>136</v>
      </c>
      <c r="G340" s="11">
        <v>4.5508889660225999E-3</v>
      </c>
      <c r="H340" s="10">
        <f t="shared" si="17"/>
        <v>0</v>
      </c>
      <c r="I340" s="17"/>
      <c r="J340" s="10">
        <v>18</v>
      </c>
      <c r="K340" s="10">
        <v>0</v>
      </c>
      <c r="L340" s="10">
        <v>25385</v>
      </c>
      <c r="M340" s="10">
        <v>114</v>
      </c>
      <c r="N340" s="11">
        <v>4.4908410478629113E-3</v>
      </c>
      <c r="O340" s="10"/>
      <c r="P340" s="10">
        <v>544</v>
      </c>
      <c r="Q340" s="10">
        <v>4</v>
      </c>
      <c r="R340" s="11">
        <v>7.3529411764705881E-3</v>
      </c>
      <c r="S340" s="10">
        <v>0</v>
      </c>
    </row>
    <row r="341" spans="2:19" x14ac:dyDescent="0.3">
      <c r="B341" s="9">
        <v>42706</v>
      </c>
      <c r="C341" s="54" t="s">
        <v>19</v>
      </c>
      <c r="D341" s="10">
        <v>63</v>
      </c>
      <c r="E341" s="10">
        <f t="shared" si="15"/>
        <v>47341</v>
      </c>
      <c r="F341" s="10">
        <f t="shared" si="16"/>
        <v>225</v>
      </c>
      <c r="G341" s="11">
        <v>3.4219809467480621E-3</v>
      </c>
      <c r="H341" s="10">
        <f t="shared" si="17"/>
        <v>51900</v>
      </c>
      <c r="I341" s="17"/>
      <c r="J341" s="10">
        <v>63</v>
      </c>
      <c r="K341" s="10">
        <v>13400</v>
      </c>
      <c r="L341" s="10">
        <v>46309</v>
      </c>
      <c r="M341" s="10">
        <v>154</v>
      </c>
      <c r="N341" s="11">
        <v>3.3254874862337774E-3</v>
      </c>
      <c r="O341" s="10">
        <v>38500</v>
      </c>
      <c r="P341" s="10">
        <v>1032</v>
      </c>
      <c r="Q341" s="10">
        <v>8</v>
      </c>
      <c r="R341" s="11">
        <v>7.7519379844961239E-3</v>
      </c>
      <c r="S341" s="10">
        <v>0</v>
      </c>
    </row>
    <row r="342" spans="2:19" x14ac:dyDescent="0.3">
      <c r="B342" s="9">
        <v>42707</v>
      </c>
      <c r="C342" s="54" t="s">
        <v>13</v>
      </c>
      <c r="D342" s="10">
        <v>62</v>
      </c>
      <c r="E342" s="10">
        <f t="shared" si="15"/>
        <v>45451</v>
      </c>
      <c r="F342" s="10">
        <f t="shared" si="16"/>
        <v>244</v>
      </c>
      <c r="G342" s="11">
        <v>4.0043123363622361E-3</v>
      </c>
      <c r="H342" s="10">
        <f t="shared" si="17"/>
        <v>119300</v>
      </c>
      <c r="I342" s="17"/>
      <c r="J342" s="10">
        <v>62</v>
      </c>
      <c r="K342" s="10">
        <v>50800</v>
      </c>
      <c r="L342" s="10">
        <v>44346</v>
      </c>
      <c r="M342" s="10">
        <v>172</v>
      </c>
      <c r="N342" s="11">
        <v>3.8785910792405176E-3</v>
      </c>
      <c r="O342" s="10">
        <v>0</v>
      </c>
      <c r="P342" s="10">
        <v>1105</v>
      </c>
      <c r="Q342" s="10">
        <v>10</v>
      </c>
      <c r="R342" s="11">
        <v>9.0497737556561094E-3</v>
      </c>
      <c r="S342" s="10">
        <v>68500</v>
      </c>
    </row>
    <row r="343" spans="2:19" x14ac:dyDescent="0.3">
      <c r="B343" s="9">
        <v>42708</v>
      </c>
      <c r="C343" s="54" t="s">
        <v>14</v>
      </c>
      <c r="D343" s="10">
        <v>122</v>
      </c>
      <c r="E343" s="10">
        <f t="shared" si="15"/>
        <v>100449</v>
      </c>
      <c r="F343" s="10">
        <f t="shared" si="16"/>
        <v>332</v>
      </c>
      <c r="G343" s="11">
        <v>3.0363667134565798E-3</v>
      </c>
      <c r="H343" s="10">
        <f t="shared" si="17"/>
        <v>14500</v>
      </c>
      <c r="I343" s="17"/>
      <c r="J343" s="10">
        <v>27</v>
      </c>
      <c r="K343" s="10">
        <v>14500</v>
      </c>
      <c r="L343" s="10">
        <v>98457</v>
      </c>
      <c r="M343" s="10">
        <v>291</v>
      </c>
      <c r="N343" s="11">
        <v>2.9556049849172737E-3</v>
      </c>
      <c r="O343" s="10">
        <v>0</v>
      </c>
      <c r="P343" s="10">
        <v>1992</v>
      </c>
      <c r="Q343" s="10">
        <v>14</v>
      </c>
      <c r="R343" s="11">
        <v>7.0281124497991966E-3</v>
      </c>
      <c r="S343" s="10">
        <v>0</v>
      </c>
    </row>
    <row r="344" spans="2:19" x14ac:dyDescent="0.3">
      <c r="B344" s="9">
        <v>42709</v>
      </c>
      <c r="C344" s="54" t="s">
        <v>15</v>
      </c>
      <c r="D344" s="10">
        <v>132</v>
      </c>
      <c r="E344" s="10">
        <f t="shared" si="15"/>
        <v>99778</v>
      </c>
      <c r="F344" s="10">
        <f t="shared" si="16"/>
        <v>392</v>
      </c>
      <c r="G344" s="11">
        <v>3.3073422999057907E-3</v>
      </c>
      <c r="H344" s="10">
        <f t="shared" si="17"/>
        <v>237250</v>
      </c>
      <c r="I344" s="17"/>
      <c r="J344" s="10">
        <v>62</v>
      </c>
      <c r="K344" s="10"/>
      <c r="L344" s="10">
        <v>97904</v>
      </c>
      <c r="M344" s="10">
        <v>317</v>
      </c>
      <c r="N344" s="11">
        <v>3.2378656643242362E-3</v>
      </c>
      <c r="O344" s="10">
        <v>237250</v>
      </c>
      <c r="P344" s="10">
        <v>1874</v>
      </c>
      <c r="Q344" s="10">
        <v>13</v>
      </c>
      <c r="R344" s="11">
        <v>6.9370330843116328E-3</v>
      </c>
      <c r="S344" s="10">
        <v>0</v>
      </c>
    </row>
    <row r="345" spans="2:19" x14ac:dyDescent="0.3">
      <c r="B345" s="9">
        <v>42710</v>
      </c>
      <c r="C345" s="54" t="s">
        <v>16</v>
      </c>
      <c r="D345" s="10">
        <v>157</v>
      </c>
      <c r="E345" s="10">
        <f t="shared" si="15"/>
        <v>104275</v>
      </c>
      <c r="F345" s="10">
        <f t="shared" si="16"/>
        <v>404</v>
      </c>
      <c r="G345" s="11">
        <v>3.4140493886358186E-3</v>
      </c>
      <c r="H345" s="10">
        <f t="shared" si="17"/>
        <v>187500</v>
      </c>
      <c r="I345" s="17"/>
      <c r="J345" s="10">
        <v>48</v>
      </c>
      <c r="K345" s="10"/>
      <c r="L345" s="10">
        <v>102158</v>
      </c>
      <c r="M345" s="10">
        <v>345</v>
      </c>
      <c r="N345" s="11">
        <v>3.3771217134243034E-3</v>
      </c>
      <c r="O345" s="10">
        <v>128000</v>
      </c>
      <c r="P345" s="10">
        <v>2117</v>
      </c>
      <c r="Q345" s="10">
        <v>11</v>
      </c>
      <c r="R345" s="11">
        <v>5.1960321209258385E-3</v>
      </c>
      <c r="S345" s="10">
        <v>59500</v>
      </c>
    </row>
    <row r="346" spans="2:19" x14ac:dyDescent="0.3">
      <c r="B346" s="9">
        <v>42711</v>
      </c>
      <c r="C346" s="54" t="s">
        <v>17</v>
      </c>
      <c r="D346" s="10">
        <v>133</v>
      </c>
      <c r="E346" s="10">
        <f t="shared" si="15"/>
        <v>106749</v>
      </c>
      <c r="F346" s="10">
        <f t="shared" si="16"/>
        <v>389</v>
      </c>
      <c r="G346" s="11">
        <v>3.3349258541063615E-3</v>
      </c>
      <c r="H346" s="10">
        <f t="shared" si="17"/>
        <v>680100</v>
      </c>
      <c r="I346" s="17"/>
      <c r="J346" s="10">
        <v>33</v>
      </c>
      <c r="K346" s="10">
        <v>44000</v>
      </c>
      <c r="L346" s="10">
        <v>104821</v>
      </c>
      <c r="M346" s="10">
        <v>339</v>
      </c>
      <c r="N346" s="11">
        <v>3.234084773089362E-3</v>
      </c>
      <c r="O346" s="10">
        <v>574100</v>
      </c>
      <c r="P346" s="10">
        <v>1928</v>
      </c>
      <c r="Q346" s="10">
        <v>17</v>
      </c>
      <c r="R346" s="11">
        <v>8.8174273858921161E-3</v>
      </c>
      <c r="S346" s="10">
        <v>62000</v>
      </c>
    </row>
    <row r="347" spans="2:19" x14ac:dyDescent="0.3">
      <c r="B347" s="9">
        <v>42712</v>
      </c>
      <c r="C347" s="54" t="s">
        <v>18</v>
      </c>
      <c r="D347" s="10">
        <v>132</v>
      </c>
      <c r="E347" s="10">
        <f t="shared" si="15"/>
        <v>102356</v>
      </c>
      <c r="F347" s="10">
        <f t="shared" si="16"/>
        <v>326</v>
      </c>
      <c r="G347" s="11">
        <v>2.911407245300715E-3</v>
      </c>
      <c r="H347" s="10">
        <f t="shared" si="17"/>
        <v>298200</v>
      </c>
      <c r="I347" s="17"/>
      <c r="J347" s="10">
        <v>28</v>
      </c>
      <c r="K347" s="10">
        <v>0</v>
      </c>
      <c r="L347" s="10">
        <v>100662</v>
      </c>
      <c r="M347" s="10">
        <v>289</v>
      </c>
      <c r="N347" s="11">
        <v>2.870994019590312E-3</v>
      </c>
      <c r="O347" s="10">
        <v>298200</v>
      </c>
      <c r="P347" s="10">
        <v>1694</v>
      </c>
      <c r="Q347" s="10">
        <v>9</v>
      </c>
      <c r="R347" s="11">
        <v>5.3128689492325859E-3</v>
      </c>
      <c r="S347" s="10">
        <v>0</v>
      </c>
    </row>
    <row r="348" spans="2:19" x14ac:dyDescent="0.3">
      <c r="B348" s="9">
        <v>42713</v>
      </c>
      <c r="C348" s="54" t="s">
        <v>19</v>
      </c>
      <c r="D348" s="10">
        <v>138</v>
      </c>
      <c r="E348" s="10">
        <f t="shared" si="15"/>
        <v>55349</v>
      </c>
      <c r="F348" s="10">
        <f t="shared" si="16"/>
        <v>242</v>
      </c>
      <c r="G348" s="11">
        <v>3.8483080091781243E-3</v>
      </c>
      <c r="H348" s="10">
        <f t="shared" si="17"/>
        <v>257850</v>
      </c>
      <c r="I348" s="17"/>
      <c r="J348" s="10">
        <v>29</v>
      </c>
      <c r="K348" s="10">
        <v>86000</v>
      </c>
      <c r="L348" s="10">
        <v>54153</v>
      </c>
      <c r="M348" s="10">
        <v>201</v>
      </c>
      <c r="N348" s="11">
        <v>3.7117057226746441E-3</v>
      </c>
      <c r="O348" s="10">
        <v>171850</v>
      </c>
      <c r="P348" s="10">
        <v>1196</v>
      </c>
      <c r="Q348" s="10">
        <v>12</v>
      </c>
      <c r="R348" s="11">
        <v>1.0033444816053512E-2</v>
      </c>
      <c r="S348" s="10">
        <v>0</v>
      </c>
    </row>
    <row r="349" spans="2:19" x14ac:dyDescent="0.3">
      <c r="B349" s="9">
        <v>42714</v>
      </c>
      <c r="C349" s="54" t="s">
        <v>13</v>
      </c>
      <c r="D349" s="10">
        <v>145</v>
      </c>
      <c r="E349" s="10">
        <f t="shared" si="15"/>
        <v>48730</v>
      </c>
      <c r="F349" s="10">
        <f t="shared" si="16"/>
        <v>191</v>
      </c>
      <c r="G349" s="11">
        <v>3.3654832751898213E-3</v>
      </c>
      <c r="H349" s="10">
        <f t="shared" si="17"/>
        <v>166100</v>
      </c>
      <c r="I349" s="17"/>
      <c r="J349" s="10">
        <v>27</v>
      </c>
      <c r="K349" s="10">
        <v>0</v>
      </c>
      <c r="L349" s="10">
        <v>47628</v>
      </c>
      <c r="M349" s="10">
        <v>155</v>
      </c>
      <c r="N349" s="11">
        <v>3.2543881750230958E-3</v>
      </c>
      <c r="O349" s="10">
        <v>166100</v>
      </c>
      <c r="P349" s="10">
        <v>1102</v>
      </c>
      <c r="Q349" s="10">
        <v>9</v>
      </c>
      <c r="R349" s="11">
        <v>8.1669691470054439E-3</v>
      </c>
      <c r="S349" s="10">
        <v>0</v>
      </c>
    </row>
    <row r="350" spans="2:19" x14ac:dyDescent="0.3">
      <c r="B350" s="9">
        <v>42715</v>
      </c>
      <c r="C350" s="54" t="s">
        <v>14</v>
      </c>
      <c r="D350" s="10">
        <v>161</v>
      </c>
      <c r="E350" s="10">
        <f t="shared" si="15"/>
        <v>109091</v>
      </c>
      <c r="F350" s="10">
        <f t="shared" si="16"/>
        <v>354</v>
      </c>
      <c r="G350" s="11">
        <v>2.6858310951407539E-3</v>
      </c>
      <c r="H350" s="10">
        <f t="shared" si="17"/>
        <v>738850</v>
      </c>
      <c r="I350" s="17"/>
      <c r="J350" s="10">
        <v>61</v>
      </c>
      <c r="K350" s="10">
        <v>101650</v>
      </c>
      <c r="L350" s="10">
        <v>107236</v>
      </c>
      <c r="M350" s="10">
        <v>280</v>
      </c>
      <c r="N350" s="11">
        <v>2.6110634488418069E-3</v>
      </c>
      <c r="O350" s="10">
        <v>590100</v>
      </c>
      <c r="P350" s="10">
        <v>1855</v>
      </c>
      <c r="Q350" s="10">
        <v>13</v>
      </c>
      <c r="R350" s="11">
        <v>7.0080862533692719E-3</v>
      </c>
      <c r="S350" s="10">
        <v>47100</v>
      </c>
    </row>
    <row r="351" spans="2:19" x14ac:dyDescent="0.3">
      <c r="B351" s="9">
        <v>42716</v>
      </c>
      <c r="C351" s="54" t="s">
        <v>15</v>
      </c>
      <c r="D351" s="10">
        <v>157</v>
      </c>
      <c r="E351" s="10">
        <f t="shared" si="15"/>
        <v>108687</v>
      </c>
      <c r="F351" s="10">
        <f t="shared" si="16"/>
        <v>339</v>
      </c>
      <c r="G351" s="11">
        <v>2.6590116573279232E-3</v>
      </c>
      <c r="H351" s="10">
        <f t="shared" si="17"/>
        <v>262700</v>
      </c>
      <c r="I351" s="17"/>
      <c r="J351" s="10">
        <v>50</v>
      </c>
      <c r="K351" s="10">
        <v>195400</v>
      </c>
      <c r="L351" s="10">
        <v>106481</v>
      </c>
      <c r="M351" s="10">
        <v>270</v>
      </c>
      <c r="N351" s="11">
        <v>2.5356636395225439E-3</v>
      </c>
      <c r="O351" s="10">
        <v>67300</v>
      </c>
      <c r="P351" s="10">
        <v>2206</v>
      </c>
      <c r="Q351" s="10">
        <v>19</v>
      </c>
      <c r="R351" s="11">
        <v>8.6128739800543971E-3</v>
      </c>
      <c r="S351" s="10">
        <v>0</v>
      </c>
    </row>
    <row r="352" spans="2:19" x14ac:dyDescent="0.3">
      <c r="B352" s="9">
        <v>42717</v>
      </c>
      <c r="C352" s="54" t="s">
        <v>16</v>
      </c>
      <c r="D352" s="10">
        <v>160</v>
      </c>
      <c r="E352" s="10">
        <f t="shared" si="15"/>
        <v>115997</v>
      </c>
      <c r="F352" s="10">
        <f t="shared" si="16"/>
        <v>375</v>
      </c>
      <c r="G352" s="11">
        <v>2.7328292973094132E-3</v>
      </c>
      <c r="H352" s="10">
        <f t="shared" si="17"/>
        <v>466900</v>
      </c>
      <c r="I352" s="17"/>
      <c r="J352" s="10">
        <v>58</v>
      </c>
      <c r="K352" s="10">
        <v>0</v>
      </c>
      <c r="L352" s="10">
        <v>113653</v>
      </c>
      <c r="M352" s="10">
        <v>306</v>
      </c>
      <c r="N352" s="11">
        <v>2.6924058317862264E-3</v>
      </c>
      <c r="O352" s="10">
        <v>466900</v>
      </c>
      <c r="P352" s="10">
        <v>2344</v>
      </c>
      <c r="Q352" s="10">
        <v>11</v>
      </c>
      <c r="R352" s="11">
        <v>4.6928327645051199E-3</v>
      </c>
      <c r="S352" s="10">
        <v>0</v>
      </c>
    </row>
    <row r="353" spans="2:19" x14ac:dyDescent="0.3">
      <c r="B353" s="9">
        <v>42718</v>
      </c>
      <c r="C353" s="54" t="s">
        <v>17</v>
      </c>
      <c r="D353" s="10">
        <v>199</v>
      </c>
      <c r="E353" s="10">
        <f t="shared" si="15"/>
        <v>114043</v>
      </c>
      <c r="F353" s="10">
        <f t="shared" si="16"/>
        <v>304</v>
      </c>
      <c r="G353" s="11">
        <v>2.3499907929465202E-3</v>
      </c>
      <c r="H353" s="10">
        <f t="shared" si="17"/>
        <v>622400</v>
      </c>
      <c r="I353" s="17"/>
      <c r="J353" s="10">
        <v>36</v>
      </c>
      <c r="K353" s="10">
        <v>40000</v>
      </c>
      <c r="L353" s="10">
        <v>111990</v>
      </c>
      <c r="M353" s="10">
        <v>256</v>
      </c>
      <c r="N353" s="11">
        <v>2.2859183855701401E-3</v>
      </c>
      <c r="O353" s="10">
        <v>582400</v>
      </c>
      <c r="P353" s="10">
        <v>2053</v>
      </c>
      <c r="Q353" s="10">
        <v>12</v>
      </c>
      <c r="R353" s="11">
        <v>5.8451047247929854E-3</v>
      </c>
      <c r="S353" s="10">
        <v>0</v>
      </c>
    </row>
    <row r="354" spans="2:19" x14ac:dyDescent="0.3">
      <c r="B354" s="9">
        <v>42719</v>
      </c>
      <c r="C354" s="54" t="s">
        <v>18</v>
      </c>
      <c r="D354" s="10">
        <v>169</v>
      </c>
      <c r="E354" s="10">
        <f t="shared" si="15"/>
        <v>108725</v>
      </c>
      <c r="F354" s="10">
        <f t="shared" si="16"/>
        <v>303</v>
      </c>
      <c r="G354" s="11">
        <v>2.2901816509542424E-3</v>
      </c>
      <c r="H354" s="10">
        <f t="shared" si="17"/>
        <v>255300</v>
      </c>
      <c r="I354" s="17"/>
      <c r="J354" s="10">
        <v>54</v>
      </c>
      <c r="K354" s="10">
        <v>94000</v>
      </c>
      <c r="L354" s="10">
        <v>106935</v>
      </c>
      <c r="M354" s="10">
        <v>245</v>
      </c>
      <c r="N354" s="11">
        <v>2.2911114228269512E-3</v>
      </c>
      <c r="O354" s="10">
        <v>161300</v>
      </c>
      <c r="P354" s="10">
        <v>1790</v>
      </c>
      <c r="Q354" s="10">
        <v>4</v>
      </c>
      <c r="R354" s="11">
        <v>2.2346368715083797E-3</v>
      </c>
      <c r="S354" s="10">
        <v>0</v>
      </c>
    </row>
    <row r="355" spans="2:19" x14ac:dyDescent="0.3">
      <c r="B355" s="9">
        <v>42720</v>
      </c>
      <c r="C355" s="54" t="s">
        <v>19</v>
      </c>
      <c r="D355" s="10">
        <v>130</v>
      </c>
      <c r="E355" s="10">
        <f t="shared" si="15"/>
        <v>59804</v>
      </c>
      <c r="F355" s="10">
        <f t="shared" si="16"/>
        <v>203</v>
      </c>
      <c r="G355" s="11">
        <v>2.6921276168818137E-3</v>
      </c>
      <c r="H355" s="10">
        <f t="shared" si="17"/>
        <v>93500</v>
      </c>
      <c r="I355" s="17"/>
      <c r="J355" s="10">
        <v>42</v>
      </c>
      <c r="K355" s="10">
        <v>64000</v>
      </c>
      <c r="L355" s="10">
        <v>58828</v>
      </c>
      <c r="M355" s="10">
        <v>158</v>
      </c>
      <c r="N355" s="11">
        <v>2.6857958795131571E-3</v>
      </c>
      <c r="O355" s="10">
        <v>29500</v>
      </c>
      <c r="P355" s="10">
        <v>976</v>
      </c>
      <c r="Q355" s="10">
        <v>3</v>
      </c>
      <c r="R355" s="11">
        <v>3.0737704918032786E-3</v>
      </c>
      <c r="S355" s="10">
        <v>0</v>
      </c>
    </row>
    <row r="356" spans="2:19" x14ac:dyDescent="0.3">
      <c r="B356" s="9">
        <v>42721</v>
      </c>
      <c r="C356" s="54" t="s">
        <v>13</v>
      </c>
      <c r="D356" s="10">
        <v>121</v>
      </c>
      <c r="E356" s="10">
        <f t="shared" si="15"/>
        <v>53109</v>
      </c>
      <c r="F356" s="10">
        <f t="shared" si="16"/>
        <v>208</v>
      </c>
      <c r="G356" s="11">
        <v>3.0315012521418216E-3</v>
      </c>
      <c r="H356" s="10">
        <f t="shared" si="17"/>
        <v>90500</v>
      </c>
      <c r="I356" s="17"/>
      <c r="J356" s="10">
        <v>47</v>
      </c>
      <c r="K356" s="10">
        <v>0</v>
      </c>
      <c r="L356" s="10">
        <v>51641</v>
      </c>
      <c r="M356" s="10">
        <v>155</v>
      </c>
      <c r="N356" s="11">
        <v>3.0014910633024148E-3</v>
      </c>
      <c r="O356" s="10">
        <v>90500</v>
      </c>
      <c r="P356" s="10">
        <v>1468</v>
      </c>
      <c r="Q356" s="10">
        <v>6</v>
      </c>
      <c r="R356" s="11">
        <v>4.0871934604904629E-3</v>
      </c>
      <c r="S356" s="10">
        <v>0</v>
      </c>
    </row>
    <row r="357" spans="2:19" x14ac:dyDescent="0.3">
      <c r="B357" s="9">
        <v>42722</v>
      </c>
      <c r="C357" s="54" t="s">
        <v>14</v>
      </c>
      <c r="D357" s="10">
        <v>65</v>
      </c>
      <c r="E357" s="10">
        <f t="shared" si="15"/>
        <v>120320</v>
      </c>
      <c r="F357" s="10">
        <f t="shared" si="16"/>
        <v>611</v>
      </c>
      <c r="G357" s="11">
        <v>4.3550531914893619E-3</v>
      </c>
      <c r="H357" s="10">
        <f t="shared" si="17"/>
        <v>876700</v>
      </c>
      <c r="I357" s="17"/>
      <c r="J357" s="10">
        <v>87</v>
      </c>
      <c r="K357" s="10">
        <v>70400</v>
      </c>
      <c r="L357" s="10">
        <v>118271</v>
      </c>
      <c r="M357" s="10">
        <v>504</v>
      </c>
      <c r="N357" s="11">
        <v>4.2613996668667718E-3</v>
      </c>
      <c r="O357" s="10">
        <v>806300</v>
      </c>
      <c r="P357" s="10">
        <v>2049</v>
      </c>
      <c r="Q357" s="10">
        <v>20</v>
      </c>
      <c r="R357" s="11">
        <v>9.760858955588092E-3</v>
      </c>
      <c r="S357" s="10">
        <v>0</v>
      </c>
    </row>
    <row r="358" spans="2:19" x14ac:dyDescent="0.3">
      <c r="B358" s="9">
        <v>42723</v>
      </c>
      <c r="C358" s="54" t="s">
        <v>15</v>
      </c>
      <c r="D358" s="10">
        <v>0</v>
      </c>
      <c r="E358" s="10">
        <f t="shared" si="15"/>
        <v>115847</v>
      </c>
      <c r="F358" s="10">
        <f t="shared" si="16"/>
        <v>490</v>
      </c>
      <c r="G358" s="11">
        <v>4.1433960309718854E-3</v>
      </c>
      <c r="H358" s="10">
        <f t="shared" si="17"/>
        <v>111900</v>
      </c>
      <c r="I358" s="17"/>
      <c r="J358" s="12">
        <v>10</v>
      </c>
      <c r="K358" s="10">
        <v>0</v>
      </c>
      <c r="L358" s="10">
        <v>113662</v>
      </c>
      <c r="M358" s="10">
        <v>467</v>
      </c>
      <c r="N358" s="11">
        <v>4.1086730833523955E-3</v>
      </c>
      <c r="O358" s="10">
        <v>111900</v>
      </c>
      <c r="P358" s="10">
        <v>2185</v>
      </c>
      <c r="Q358" s="10">
        <v>13</v>
      </c>
      <c r="R358" s="11">
        <v>5.9496567505720821E-3</v>
      </c>
      <c r="S358" s="10">
        <v>0</v>
      </c>
    </row>
    <row r="359" spans="2:19" x14ac:dyDescent="0.3">
      <c r="B359" s="9">
        <v>42724</v>
      </c>
      <c r="C359" s="54" t="s">
        <v>16</v>
      </c>
      <c r="D359" s="10">
        <v>0</v>
      </c>
      <c r="E359" s="10">
        <f t="shared" si="15"/>
        <v>112904</v>
      </c>
      <c r="F359" s="10">
        <f t="shared" si="16"/>
        <v>456</v>
      </c>
      <c r="G359" s="11">
        <v>3.3302628781974068E-3</v>
      </c>
      <c r="H359" s="10">
        <f t="shared" si="17"/>
        <v>374300</v>
      </c>
      <c r="I359" s="17"/>
      <c r="J359" s="12">
        <v>80</v>
      </c>
      <c r="K359" s="10">
        <v>49500</v>
      </c>
      <c r="L359" s="10">
        <v>110744</v>
      </c>
      <c r="M359" s="10">
        <v>356</v>
      </c>
      <c r="N359" s="11">
        <v>3.2146211081412988E-3</v>
      </c>
      <c r="O359" s="10">
        <v>196400</v>
      </c>
      <c r="P359" s="10">
        <v>2160</v>
      </c>
      <c r="Q359" s="10">
        <v>20</v>
      </c>
      <c r="R359" s="11">
        <v>9.2592592592592587E-3</v>
      </c>
      <c r="S359" s="10">
        <v>128400</v>
      </c>
    </row>
    <row r="360" spans="2:19" x14ac:dyDescent="0.3">
      <c r="B360" s="9">
        <v>42725</v>
      </c>
      <c r="C360" s="54" t="s">
        <v>17</v>
      </c>
      <c r="D360" s="10">
        <v>0</v>
      </c>
      <c r="E360" s="10">
        <f t="shared" si="15"/>
        <v>114285</v>
      </c>
      <c r="F360" s="10">
        <f t="shared" si="16"/>
        <v>358</v>
      </c>
      <c r="G360" s="11">
        <v>2.6512665704160653E-3</v>
      </c>
      <c r="H360" s="10">
        <f t="shared" si="17"/>
        <v>759000</v>
      </c>
      <c r="I360" s="17"/>
      <c r="J360" s="12">
        <v>55</v>
      </c>
      <c r="K360" s="10">
        <v>0</v>
      </c>
      <c r="L360" s="10">
        <v>112283</v>
      </c>
      <c r="M360" s="10">
        <v>291</v>
      </c>
      <c r="N360" s="11">
        <v>2.5916657018426655E-3</v>
      </c>
      <c r="O360" s="10">
        <v>0</v>
      </c>
      <c r="P360" s="10">
        <v>2002</v>
      </c>
      <c r="Q360" s="10">
        <v>12</v>
      </c>
      <c r="R360" s="11">
        <v>5.994005994005994E-3</v>
      </c>
      <c r="S360" s="10">
        <v>759000</v>
      </c>
    </row>
    <row r="361" spans="2:19" x14ac:dyDescent="0.3">
      <c r="B361" s="9">
        <v>42726</v>
      </c>
      <c r="C361" s="54" t="s">
        <v>18</v>
      </c>
      <c r="D361" s="10">
        <v>1</v>
      </c>
      <c r="E361" s="10">
        <f t="shared" si="15"/>
        <v>107701</v>
      </c>
      <c r="F361" s="10">
        <f t="shared" si="16"/>
        <v>384</v>
      </c>
      <c r="G361" s="11">
        <v>2.9154789649121176E-3</v>
      </c>
      <c r="H361" s="10">
        <f t="shared" si="17"/>
        <v>549700</v>
      </c>
      <c r="I361" s="17"/>
      <c r="J361" s="12">
        <v>70</v>
      </c>
      <c r="K361" s="10">
        <v>0</v>
      </c>
      <c r="L361" s="10">
        <v>106171</v>
      </c>
      <c r="M361" s="10">
        <v>305</v>
      </c>
      <c r="N361" s="11">
        <v>2.8727241902214351E-3</v>
      </c>
      <c r="O361" s="10">
        <v>295300</v>
      </c>
      <c r="P361" s="10">
        <v>1530</v>
      </c>
      <c r="Q361" s="10">
        <v>9</v>
      </c>
      <c r="R361" s="11">
        <v>5.8823529411764705E-3</v>
      </c>
      <c r="S361" s="10">
        <v>254400</v>
      </c>
    </row>
    <row r="362" spans="2:19" x14ac:dyDescent="0.3">
      <c r="B362" s="9">
        <v>42727</v>
      </c>
      <c r="C362" s="54" t="s">
        <v>19</v>
      </c>
      <c r="D362" s="10">
        <v>0</v>
      </c>
      <c r="E362" s="10">
        <f t="shared" si="15"/>
        <v>56130</v>
      </c>
      <c r="F362" s="10">
        <f t="shared" si="16"/>
        <v>230</v>
      </c>
      <c r="G362" s="11">
        <v>3.9194726527703545E-3</v>
      </c>
      <c r="H362" s="10">
        <f t="shared" si="17"/>
        <v>242500</v>
      </c>
      <c r="I362" s="17"/>
      <c r="J362" s="12">
        <v>10</v>
      </c>
      <c r="K362" s="10">
        <v>0</v>
      </c>
      <c r="L362" s="10">
        <v>55260</v>
      </c>
      <c r="M362" s="10">
        <v>208</v>
      </c>
      <c r="N362" s="11">
        <v>3.7640246109301484E-3</v>
      </c>
      <c r="O362" s="10">
        <v>242500</v>
      </c>
      <c r="P362" s="10">
        <v>870</v>
      </c>
      <c r="Q362" s="10">
        <v>12</v>
      </c>
      <c r="R362" s="11">
        <v>1.3793103448275862E-2</v>
      </c>
      <c r="S362" s="10">
        <v>0</v>
      </c>
    </row>
    <row r="363" spans="2:19" x14ac:dyDescent="0.3">
      <c r="B363" s="9">
        <v>42728</v>
      </c>
      <c r="C363" s="54" t="s">
        <v>13</v>
      </c>
      <c r="D363" s="10">
        <v>0</v>
      </c>
      <c r="E363" s="10">
        <f t="shared" si="15"/>
        <v>49592</v>
      </c>
      <c r="F363" s="10">
        <f t="shared" si="16"/>
        <v>210</v>
      </c>
      <c r="G363" s="11">
        <v>3.3876431682529442E-3</v>
      </c>
      <c r="H363" s="10">
        <f t="shared" si="17"/>
        <v>389200</v>
      </c>
      <c r="I363" s="17"/>
      <c r="J363" s="10">
        <v>42</v>
      </c>
      <c r="K363" s="10">
        <v>0</v>
      </c>
      <c r="L363" s="10">
        <v>48465</v>
      </c>
      <c r="M363" s="10">
        <v>164</v>
      </c>
      <c r="N363" s="11">
        <v>3.3838852780356957E-3</v>
      </c>
      <c r="O363" s="10">
        <v>389200</v>
      </c>
      <c r="P363" s="10">
        <v>1127</v>
      </c>
      <c r="Q363" s="10">
        <v>4</v>
      </c>
      <c r="R363" s="11">
        <v>3.5492457852706301E-3</v>
      </c>
      <c r="S363" s="10">
        <v>0</v>
      </c>
    </row>
    <row r="364" spans="2:19" x14ac:dyDescent="0.3">
      <c r="B364" s="9">
        <v>42729</v>
      </c>
      <c r="C364" s="54" t="s">
        <v>14</v>
      </c>
      <c r="D364" s="10">
        <v>0</v>
      </c>
      <c r="E364" s="10">
        <f t="shared" si="15"/>
        <v>115825</v>
      </c>
      <c r="F364" s="10">
        <f t="shared" si="16"/>
        <v>404</v>
      </c>
      <c r="G364" s="11">
        <v>3.0822361320958342E-3</v>
      </c>
      <c r="H364" s="10">
        <f t="shared" si="17"/>
        <v>452200</v>
      </c>
      <c r="I364" s="17"/>
      <c r="J364" s="10">
        <v>47</v>
      </c>
      <c r="K364" s="10">
        <v>0</v>
      </c>
      <c r="L364" s="10">
        <v>113851</v>
      </c>
      <c r="M364" s="10">
        <v>347</v>
      </c>
      <c r="N364" s="11">
        <v>3.047843233700187E-3</v>
      </c>
      <c r="O364" s="10">
        <v>452200</v>
      </c>
      <c r="P364" s="10">
        <v>1974</v>
      </c>
      <c r="Q364" s="10">
        <v>10</v>
      </c>
      <c r="R364" s="11">
        <v>5.065856129685917E-3</v>
      </c>
      <c r="S364" s="10">
        <v>0</v>
      </c>
    </row>
    <row r="365" spans="2:19" x14ac:dyDescent="0.3">
      <c r="B365" s="9">
        <v>42730</v>
      </c>
      <c r="C365" s="54" t="s">
        <v>15</v>
      </c>
      <c r="D365" s="10">
        <v>80</v>
      </c>
      <c r="E365" s="10">
        <f t="shared" si="15"/>
        <v>110263</v>
      </c>
      <c r="F365" s="10">
        <f t="shared" si="16"/>
        <v>376</v>
      </c>
      <c r="G365" s="11">
        <v>2.6210061398655939E-3</v>
      </c>
      <c r="H365" s="10">
        <f t="shared" si="17"/>
        <v>122000</v>
      </c>
      <c r="I365" s="17"/>
      <c r="J365" s="10">
        <v>87</v>
      </c>
      <c r="K365" s="10">
        <v>0</v>
      </c>
      <c r="L365" s="10">
        <v>108498</v>
      </c>
      <c r="M365" s="10">
        <v>280</v>
      </c>
      <c r="N365" s="11">
        <v>2.5806927316632563E-3</v>
      </c>
      <c r="O365" s="10">
        <v>122000</v>
      </c>
      <c r="P365" s="10">
        <v>1765</v>
      </c>
      <c r="Q365" s="10">
        <v>9</v>
      </c>
      <c r="R365" s="11">
        <v>5.0991501416430595E-3</v>
      </c>
      <c r="S365" s="10">
        <v>0</v>
      </c>
    </row>
    <row r="366" spans="2:19" x14ac:dyDescent="0.3">
      <c r="B366" s="9">
        <v>42731</v>
      </c>
      <c r="C366" s="54" t="s">
        <v>16</v>
      </c>
      <c r="D366" s="10">
        <v>0</v>
      </c>
      <c r="E366" s="10">
        <f t="shared" si="15"/>
        <v>106851</v>
      </c>
      <c r="F366" s="10">
        <f t="shared" si="16"/>
        <v>269</v>
      </c>
      <c r="G366" s="11">
        <v>2.4239361353660706E-3</v>
      </c>
      <c r="H366" s="10">
        <f t="shared" si="17"/>
        <v>651700</v>
      </c>
      <c r="I366" s="17"/>
      <c r="J366" s="12">
        <v>10</v>
      </c>
      <c r="K366" s="10">
        <v>146900</v>
      </c>
      <c r="L366" s="10">
        <v>104949</v>
      </c>
      <c r="M366" s="10">
        <v>248</v>
      </c>
      <c r="N366" s="11">
        <v>2.3630525302766104E-3</v>
      </c>
      <c r="O366" s="10">
        <v>59500</v>
      </c>
      <c r="P366" s="10">
        <v>1902</v>
      </c>
      <c r="Q366" s="10">
        <v>11</v>
      </c>
      <c r="R366" s="11">
        <v>5.7833859095688745E-3</v>
      </c>
      <c r="S366" s="10">
        <v>445300</v>
      </c>
    </row>
    <row r="367" spans="2:19" x14ac:dyDescent="0.3">
      <c r="B367" s="9">
        <v>42732</v>
      </c>
      <c r="C367" s="54" t="s">
        <v>17</v>
      </c>
      <c r="D367" s="10">
        <v>55</v>
      </c>
      <c r="E367" s="10">
        <f t="shared" si="15"/>
        <v>105280</v>
      </c>
      <c r="F367" s="10">
        <f t="shared" si="16"/>
        <v>401</v>
      </c>
      <c r="G367" s="11">
        <v>3.2864741641337385E-3</v>
      </c>
      <c r="H367" s="10">
        <f t="shared" si="17"/>
        <v>326050</v>
      </c>
      <c r="I367" s="17"/>
      <c r="J367" s="10">
        <v>55</v>
      </c>
      <c r="K367" s="10">
        <v>123800</v>
      </c>
      <c r="L367" s="10">
        <v>103554</v>
      </c>
      <c r="M367" s="10">
        <v>334</v>
      </c>
      <c r="N367" s="11">
        <v>3.2253703381810456E-3</v>
      </c>
      <c r="O367" s="10">
        <v>187450</v>
      </c>
      <c r="P367" s="10">
        <v>1726</v>
      </c>
      <c r="Q367" s="10">
        <v>12</v>
      </c>
      <c r="R367" s="11">
        <v>6.9524913093858632E-3</v>
      </c>
      <c r="S367" s="10">
        <v>14800</v>
      </c>
    </row>
    <row r="368" spans="2:19" x14ac:dyDescent="0.3">
      <c r="B368" s="9">
        <v>42733</v>
      </c>
      <c r="C368" s="54" t="s">
        <v>18</v>
      </c>
      <c r="D368" s="10">
        <v>65</v>
      </c>
      <c r="E368" s="10">
        <f t="shared" si="15"/>
        <v>102842</v>
      </c>
      <c r="F368" s="10">
        <f t="shared" si="16"/>
        <v>410</v>
      </c>
      <c r="G368" s="11">
        <v>3.3546605472472338E-3</v>
      </c>
      <c r="H368" s="10">
        <f t="shared" si="17"/>
        <v>441200</v>
      </c>
      <c r="I368" s="17"/>
      <c r="J368" s="10">
        <v>65</v>
      </c>
      <c r="K368" s="10">
        <v>0</v>
      </c>
      <c r="L368" s="10">
        <v>101243</v>
      </c>
      <c r="M368" s="10">
        <v>335</v>
      </c>
      <c r="N368" s="11">
        <v>3.3088707367422933E-3</v>
      </c>
      <c r="O368" s="10">
        <v>407500</v>
      </c>
      <c r="P368" s="10">
        <v>1599</v>
      </c>
      <c r="Q368" s="10">
        <v>10</v>
      </c>
      <c r="R368" s="11">
        <v>6.2539086929330832E-3</v>
      </c>
      <c r="S368" s="10">
        <v>33700</v>
      </c>
    </row>
    <row r="369" spans="2:19" x14ac:dyDescent="0.3">
      <c r="B369" s="9">
        <v>42734</v>
      </c>
      <c r="C369" s="54" t="s">
        <v>19</v>
      </c>
      <c r="D369" s="10">
        <v>49</v>
      </c>
      <c r="E369" s="10">
        <f t="shared" si="15"/>
        <v>58574</v>
      </c>
      <c r="F369" s="10">
        <f t="shared" si="16"/>
        <v>239</v>
      </c>
      <c r="G369" s="11">
        <v>3.2437600300474615E-3</v>
      </c>
      <c r="H369" s="10">
        <f t="shared" si="17"/>
        <v>103600</v>
      </c>
      <c r="I369" s="17"/>
      <c r="J369" s="10">
        <v>49</v>
      </c>
      <c r="K369" s="10">
        <v>0</v>
      </c>
      <c r="L369" s="10">
        <v>57469</v>
      </c>
      <c r="M369" s="10">
        <v>187</v>
      </c>
      <c r="N369" s="11">
        <v>3.2539282047712682E-3</v>
      </c>
      <c r="O369" s="10">
        <v>0</v>
      </c>
      <c r="P369" s="10">
        <v>1105</v>
      </c>
      <c r="Q369" s="10">
        <v>3</v>
      </c>
      <c r="R369" s="11">
        <v>2.7149321266968325E-3</v>
      </c>
      <c r="S369" s="10">
        <v>103600</v>
      </c>
    </row>
    <row r="370" spans="2:19" x14ac:dyDescent="0.3">
      <c r="B370" s="9">
        <v>42735</v>
      </c>
      <c r="C370" s="54" t="s">
        <v>13</v>
      </c>
      <c r="D370" s="10">
        <v>67</v>
      </c>
      <c r="E370" s="10">
        <f t="shared" si="15"/>
        <v>50928</v>
      </c>
      <c r="F370" s="10">
        <f t="shared" si="16"/>
        <v>241</v>
      </c>
      <c r="G370" s="11">
        <v>3.4165881244109333E-3</v>
      </c>
      <c r="H370" s="10">
        <f t="shared" si="17"/>
        <v>167600</v>
      </c>
      <c r="I370" s="17"/>
      <c r="J370" s="10">
        <v>67</v>
      </c>
      <c r="K370" s="10">
        <v>0</v>
      </c>
      <c r="L370" s="10">
        <v>49999</v>
      </c>
      <c r="M370" s="10">
        <v>169</v>
      </c>
      <c r="N370" s="11">
        <v>3.3800676013520273E-3</v>
      </c>
      <c r="O370" s="10">
        <v>118900</v>
      </c>
      <c r="P370" s="10">
        <v>929</v>
      </c>
      <c r="Q370" s="10">
        <v>5</v>
      </c>
      <c r="R370" s="11">
        <v>5.3821313240043061E-3</v>
      </c>
      <c r="S370" s="10">
        <v>48700</v>
      </c>
    </row>
  </sheetData>
  <mergeCells count="6">
    <mergeCell ref="B2:C3"/>
    <mergeCell ref="D2:H3"/>
    <mergeCell ref="I2:K3"/>
    <mergeCell ref="L2:O3"/>
    <mergeCell ref="P2:S3"/>
    <mergeCell ref="B4:C4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2015</vt:lpstr>
      <vt:lpstr>2014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배지은</dc:creator>
  <cp:lastModifiedBy>Seongmin's</cp:lastModifiedBy>
  <dcterms:created xsi:type="dcterms:W3CDTF">2016-08-26T07:07:43Z</dcterms:created>
  <dcterms:modified xsi:type="dcterms:W3CDTF">2016-08-29T03:23:40Z</dcterms:modified>
</cp:coreProperties>
</file>